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2年9月末" sheetId="1" r:id="rId1"/>
  </sheets>
  <definedNames/>
  <calcPr fullCalcOnLoad="1"/>
</workbook>
</file>

<file path=xl/sharedStrings.xml><?xml version="1.0" encoding="utf-8"?>
<sst xmlns="http://schemas.openxmlformats.org/spreadsheetml/2006/main" count="180" uniqueCount="171">
  <si>
    <t>企画部　企画調整課</t>
  </si>
  <si>
    <t>自　　然　　動　　態</t>
  </si>
  <si>
    <t>社　　会　　動　　態</t>
  </si>
  <si>
    <t>増　減　計</t>
  </si>
  <si>
    <t>出　生</t>
  </si>
  <si>
    <t>死　亡</t>
  </si>
  <si>
    <t>増　減（イ）</t>
  </si>
  <si>
    <t>転　入</t>
  </si>
  <si>
    <t>転　出</t>
  </si>
  <si>
    <t>男</t>
  </si>
  <si>
    <t>女</t>
  </si>
  <si>
    <t>計</t>
  </si>
  <si>
    <t>世帯数</t>
  </si>
  <si>
    <t>前月末日現在</t>
  </si>
  <si>
    <t>異　　　　　　動　　　　　　世　　　　　　帯</t>
  </si>
  <si>
    <t>本月末日現在</t>
  </si>
  <si>
    <t>増　　加</t>
  </si>
  <si>
    <t>減　　少</t>
  </si>
  <si>
    <t>増　　減</t>
  </si>
  <si>
    <t>字名</t>
  </si>
  <si>
    <t>共栄町</t>
  </si>
  <si>
    <t>元町</t>
  </si>
  <si>
    <t>勝田中央</t>
  </si>
  <si>
    <t>勝田泉町</t>
  </si>
  <si>
    <t>表町</t>
  </si>
  <si>
    <t>春日町</t>
  </si>
  <si>
    <t>石川町</t>
  </si>
  <si>
    <t>青葉町</t>
  </si>
  <si>
    <t>大成町</t>
  </si>
  <si>
    <t>中根</t>
  </si>
  <si>
    <t>海門町１丁目</t>
  </si>
  <si>
    <t>東石川</t>
  </si>
  <si>
    <t>海門町２丁目</t>
  </si>
  <si>
    <t>勝倉</t>
  </si>
  <si>
    <t>栄町１丁目</t>
  </si>
  <si>
    <t>武田</t>
  </si>
  <si>
    <t>栄町２丁目</t>
  </si>
  <si>
    <t>勝田本町</t>
  </si>
  <si>
    <t>山ノ上町</t>
  </si>
  <si>
    <t>金上</t>
  </si>
  <si>
    <t>釈迦町</t>
  </si>
  <si>
    <t>三反田</t>
  </si>
  <si>
    <t>湊中央１丁目</t>
  </si>
  <si>
    <t>枝川</t>
  </si>
  <si>
    <t>湊中央２丁目</t>
  </si>
  <si>
    <t>津田</t>
  </si>
  <si>
    <t>湊本町</t>
  </si>
  <si>
    <t>市毛</t>
  </si>
  <si>
    <t>東本町</t>
  </si>
  <si>
    <t>堀口</t>
  </si>
  <si>
    <t>富士ノ上</t>
  </si>
  <si>
    <t>勝田中原町</t>
  </si>
  <si>
    <t>和田町１丁目</t>
  </si>
  <si>
    <t>馬渡</t>
  </si>
  <si>
    <t>和田町２丁目</t>
  </si>
  <si>
    <t>長砂</t>
  </si>
  <si>
    <t>和田町３丁目</t>
  </si>
  <si>
    <t>足崎</t>
  </si>
  <si>
    <t>牛久保１丁目</t>
  </si>
  <si>
    <t>田彦</t>
  </si>
  <si>
    <t>牛久保２丁目</t>
  </si>
  <si>
    <t>稲田</t>
  </si>
  <si>
    <t>殿山町１丁目</t>
  </si>
  <si>
    <t>佐和</t>
  </si>
  <si>
    <t>殿山町２丁目</t>
  </si>
  <si>
    <t>高場</t>
  </si>
  <si>
    <t>湊泉町</t>
  </si>
  <si>
    <t>高野</t>
  </si>
  <si>
    <t>八幡町</t>
  </si>
  <si>
    <t>後台</t>
  </si>
  <si>
    <t>洞下町</t>
  </si>
  <si>
    <t>前浜</t>
  </si>
  <si>
    <t>館山</t>
  </si>
  <si>
    <t>長堀町１丁目</t>
  </si>
  <si>
    <t>幸町</t>
  </si>
  <si>
    <t>長堀町２丁目</t>
  </si>
  <si>
    <t>相金町</t>
  </si>
  <si>
    <t>長堀町３丁目</t>
  </si>
  <si>
    <t>田中後</t>
  </si>
  <si>
    <t>松戸町１丁目</t>
  </si>
  <si>
    <t>国神前</t>
  </si>
  <si>
    <t>松戸町２丁目</t>
  </si>
  <si>
    <t>峰後</t>
  </si>
  <si>
    <t>松戸町３丁目</t>
  </si>
  <si>
    <t>関戸</t>
  </si>
  <si>
    <t>笹野町１丁目</t>
  </si>
  <si>
    <t>堀川</t>
  </si>
  <si>
    <t>笹野町２丁目</t>
  </si>
  <si>
    <t>富士ノ下</t>
  </si>
  <si>
    <t>笹野町３丁目</t>
  </si>
  <si>
    <t>船窪</t>
  </si>
  <si>
    <t>後野１丁目</t>
  </si>
  <si>
    <t>狢谷津</t>
  </si>
  <si>
    <t>後野２丁目</t>
  </si>
  <si>
    <t>浅井内</t>
  </si>
  <si>
    <t>小砂町１丁目</t>
  </si>
  <si>
    <t>沢メキ</t>
  </si>
  <si>
    <t>上野２丁目</t>
  </si>
  <si>
    <t>道メキ</t>
  </si>
  <si>
    <t>はしかべ１丁目</t>
  </si>
  <si>
    <t>廻り目</t>
  </si>
  <si>
    <t>はしかべ２丁目</t>
  </si>
  <si>
    <t>大平１丁目</t>
  </si>
  <si>
    <t>湊中原</t>
  </si>
  <si>
    <t>大平２丁目</t>
  </si>
  <si>
    <t>赤坂</t>
  </si>
  <si>
    <t>大平３丁目</t>
  </si>
  <si>
    <t>西赤坂</t>
  </si>
  <si>
    <t>大平４丁目</t>
  </si>
  <si>
    <t>和尚塚</t>
  </si>
  <si>
    <t>東大島１丁目</t>
  </si>
  <si>
    <t>鶴代</t>
  </si>
  <si>
    <t>東大島２丁目</t>
  </si>
  <si>
    <t>烏ヶ台</t>
  </si>
  <si>
    <t>東大島３丁目</t>
  </si>
  <si>
    <t>十三奉行</t>
  </si>
  <si>
    <t>東大島４丁目</t>
  </si>
  <si>
    <t>西十三奉行</t>
  </si>
  <si>
    <t>西大島１丁目</t>
  </si>
  <si>
    <t>田宮原</t>
  </si>
  <si>
    <t>西大島２丁目</t>
  </si>
  <si>
    <t>四十発句</t>
  </si>
  <si>
    <t>西大島３丁目</t>
  </si>
  <si>
    <t>新堤</t>
  </si>
  <si>
    <t>東石川１丁目</t>
  </si>
  <si>
    <t>雨沢谷津</t>
  </si>
  <si>
    <t>東石川２丁目</t>
  </si>
  <si>
    <t>小谷金</t>
  </si>
  <si>
    <t>東石川３丁目</t>
  </si>
  <si>
    <t>部田野</t>
  </si>
  <si>
    <t>堂端１丁目</t>
  </si>
  <si>
    <t>柳沢</t>
  </si>
  <si>
    <t>堂端２丁目</t>
  </si>
  <si>
    <t>柳が丘</t>
  </si>
  <si>
    <t>外野１丁目</t>
  </si>
  <si>
    <t>美田多町</t>
  </si>
  <si>
    <t>外野２丁目</t>
  </si>
  <si>
    <t>南神敷台</t>
  </si>
  <si>
    <t>新光町</t>
  </si>
  <si>
    <t>北神敷台</t>
  </si>
  <si>
    <t>平磯町</t>
  </si>
  <si>
    <t>平磯遠原町</t>
  </si>
  <si>
    <t>磯崎町</t>
  </si>
  <si>
    <t>阿字ケ浦町</t>
  </si>
  <si>
    <t>合計</t>
  </si>
  <si>
    <t>前月末日現在(ア)</t>
  </si>
  <si>
    <t>本月末日現在(ア)＋(エ)</t>
  </si>
  <si>
    <t>増　減（ウ）</t>
  </si>
  <si>
    <t>(エ)＝(イ)＋(ウ)</t>
  </si>
  <si>
    <t>稲田１丁目</t>
  </si>
  <si>
    <t>稲田２丁目</t>
  </si>
  <si>
    <t>高場１丁目</t>
  </si>
  <si>
    <t>高場２丁目</t>
  </si>
  <si>
    <t>高場３丁目</t>
  </si>
  <si>
    <t>高場４丁目</t>
  </si>
  <si>
    <t>高場５丁目</t>
  </si>
  <si>
    <t>高場６丁目</t>
  </si>
  <si>
    <t>鍛治屋窪</t>
  </si>
  <si>
    <t>津田東１丁目</t>
  </si>
  <si>
    <t>津田東２丁目</t>
  </si>
  <si>
    <t>津田東３丁目</t>
  </si>
  <si>
    <t>津田東４丁目</t>
  </si>
  <si>
    <t>小貫山１丁目</t>
  </si>
  <si>
    <t>山崎</t>
  </si>
  <si>
    <t>小貫山２丁目</t>
  </si>
  <si>
    <t>西光地１丁目</t>
  </si>
  <si>
    <t>旧勝田市</t>
  </si>
  <si>
    <t>西光地２丁目</t>
  </si>
  <si>
    <t>旧那珂湊市</t>
  </si>
  <si>
    <t>西光地３丁目</t>
  </si>
  <si>
    <t xml:space="preserve">　　　　　〈令和２年９月末現在〉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</si>
</sst>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 shrinkToFit="1"/>
    </xf>
    <xf numFmtId="3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3" fontId="4" fillId="0" borderId="29" xfId="0" applyNumberFormat="1" applyFont="1" applyBorder="1" applyAlignment="1">
      <alignment horizontal="center" vertical="center" shrinkToFit="1"/>
    </xf>
    <xf numFmtId="177" fontId="0" fillId="0" borderId="30" xfId="0" applyNumberFormat="1" applyBorder="1" applyAlignment="1">
      <alignment vertical="center"/>
    </xf>
    <xf numFmtId="3" fontId="4" fillId="0" borderId="31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3" fontId="4" fillId="0" borderId="32" xfId="0" applyNumberFormat="1" applyFont="1" applyBorder="1" applyAlignment="1">
      <alignment horizontal="center" vertical="center" shrinkToFit="1"/>
    </xf>
    <xf numFmtId="3" fontId="4" fillId="0" borderId="33" xfId="0" applyNumberFormat="1" applyFont="1" applyBorder="1" applyAlignment="1">
      <alignment horizontal="center" vertical="center" shrinkToFit="1"/>
    </xf>
    <xf numFmtId="3" fontId="4" fillId="0" borderId="34" xfId="0" applyNumberFormat="1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3" fontId="4" fillId="0" borderId="35" xfId="0" applyNumberFormat="1" applyFont="1" applyBorder="1" applyAlignment="1">
      <alignment horizontal="center" vertical="center" shrinkToFit="1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 shrinkToFit="1"/>
    </xf>
    <xf numFmtId="177" fontId="0" fillId="0" borderId="2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center" vertical="center" shrinkToFit="1"/>
    </xf>
    <xf numFmtId="3" fontId="4" fillId="0" borderId="41" xfId="0" applyNumberFormat="1" applyFont="1" applyBorder="1" applyAlignment="1">
      <alignment horizontal="center" vertical="center" shrinkToFit="1"/>
    </xf>
    <xf numFmtId="3" fontId="4" fillId="0" borderId="42" xfId="0" applyNumberFormat="1" applyFont="1" applyBorder="1" applyAlignment="1">
      <alignment horizontal="center" vertical="center" shrinkToFit="1"/>
    </xf>
    <xf numFmtId="3" fontId="5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shrinkToFit="1"/>
    </xf>
    <xf numFmtId="3" fontId="4" fillId="0" borderId="51" xfId="0" applyNumberFormat="1" applyFont="1" applyBorder="1" applyAlignment="1">
      <alignment horizontal="center" vertical="center" shrinkToFit="1"/>
    </xf>
    <xf numFmtId="3" fontId="4" fillId="0" borderId="52" xfId="0" applyNumberFormat="1" applyFont="1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 vertical="center" shrinkToFit="1"/>
    </xf>
    <xf numFmtId="3" fontId="4" fillId="0" borderId="53" xfId="0" applyNumberFormat="1" applyFont="1" applyBorder="1" applyAlignment="1">
      <alignment horizontal="center" vertical="center" shrinkToFit="1"/>
    </xf>
    <xf numFmtId="3" fontId="4" fillId="0" borderId="54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4" fillId="0" borderId="55" xfId="0" applyNumberFormat="1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center" vertical="center" shrinkToFit="1"/>
    </xf>
    <xf numFmtId="3" fontId="4" fillId="0" borderId="56" xfId="0" applyNumberFormat="1" applyFont="1" applyBorder="1" applyAlignment="1">
      <alignment horizontal="center" vertical="center" shrinkToFit="1"/>
    </xf>
    <xf numFmtId="3" fontId="4" fillId="0" borderId="57" xfId="0" applyNumberFormat="1" applyFont="1" applyBorder="1" applyAlignment="1">
      <alignment horizontal="center" vertical="center" shrinkToFit="1"/>
    </xf>
    <xf numFmtId="3" fontId="0" fillId="0" borderId="49" xfId="0" applyNumberForma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shrinkToFit="1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shrinkToFit="1"/>
    </xf>
    <xf numFmtId="3" fontId="4" fillId="0" borderId="37" xfId="0" applyNumberFormat="1" applyFont="1" applyBorder="1" applyAlignment="1">
      <alignment horizontal="center" vertical="center" shrinkToFit="1"/>
    </xf>
    <xf numFmtId="3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1">
      <selection activeCell="F6" sqref="F6"/>
    </sheetView>
  </sheetViews>
  <sheetFormatPr defaultColWidth="13.140625" defaultRowHeight="15"/>
  <cols>
    <col min="1" max="16384" width="13.140625" style="2" customWidth="1"/>
  </cols>
  <sheetData>
    <row r="1" spans="1:10" ht="18.75" customHeight="1">
      <c r="A1" s="58"/>
      <c r="B1" s="1"/>
      <c r="C1" s="54" t="s">
        <v>170</v>
      </c>
      <c r="D1" s="54"/>
      <c r="E1" s="54"/>
      <c r="F1" s="54"/>
      <c r="G1" s="54"/>
      <c r="H1" s="54"/>
      <c r="I1" s="67" t="s">
        <v>0</v>
      </c>
      <c r="J1" s="67"/>
    </row>
    <row r="2" spans="1:10" ht="13.5" customHeight="1">
      <c r="A2" s="55"/>
      <c r="B2" s="68" t="s">
        <v>145</v>
      </c>
      <c r="C2" s="69" t="s">
        <v>1</v>
      </c>
      <c r="D2" s="70"/>
      <c r="E2" s="48"/>
      <c r="F2" s="69" t="s">
        <v>2</v>
      </c>
      <c r="G2" s="70"/>
      <c r="H2" s="48"/>
      <c r="I2" s="3" t="s">
        <v>3</v>
      </c>
      <c r="J2" s="57" t="s">
        <v>146</v>
      </c>
    </row>
    <row r="3" spans="1:10" ht="13.5" customHeight="1">
      <c r="A3" s="56"/>
      <c r="B3" s="71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147</v>
      </c>
      <c r="I3" s="5" t="s">
        <v>148</v>
      </c>
      <c r="J3" s="72"/>
    </row>
    <row r="4" spans="1:10" ht="13.5" customHeight="1">
      <c r="A4" s="59" t="s">
        <v>9</v>
      </c>
      <c r="B4" s="6"/>
      <c r="C4" s="7"/>
      <c r="D4" s="7"/>
      <c r="E4" s="7"/>
      <c r="F4" s="7"/>
      <c r="G4" s="7"/>
      <c r="H4" s="7"/>
      <c r="I4" s="7"/>
      <c r="J4" s="8">
        <v>79293</v>
      </c>
    </row>
    <row r="5" spans="1:10" ht="13.5" customHeight="1">
      <c r="A5" s="59" t="s">
        <v>10</v>
      </c>
      <c r="B5" s="9"/>
      <c r="C5" s="10"/>
      <c r="D5" s="10"/>
      <c r="E5" s="10"/>
      <c r="F5" s="10"/>
      <c r="G5" s="10"/>
      <c r="H5" s="10"/>
      <c r="I5" s="10"/>
      <c r="J5" s="11">
        <v>77288</v>
      </c>
    </row>
    <row r="6" spans="1:10" ht="13.5" customHeight="1">
      <c r="A6" s="60" t="s">
        <v>11</v>
      </c>
      <c r="B6" s="12"/>
      <c r="C6" s="13"/>
      <c r="D6" s="13"/>
      <c r="E6" s="13"/>
      <c r="F6" s="13"/>
      <c r="G6" s="13"/>
      <c r="H6" s="13"/>
      <c r="I6" s="13"/>
      <c r="J6" s="14">
        <v>156581</v>
      </c>
    </row>
    <row r="7" spans="1:10" ht="7.5" customHeight="1">
      <c r="A7" s="61"/>
      <c r="B7" s="15"/>
      <c r="C7" s="16"/>
      <c r="D7" s="16"/>
      <c r="E7" s="16"/>
      <c r="F7" s="16"/>
      <c r="G7" s="16"/>
      <c r="H7" s="15"/>
      <c r="I7" s="17"/>
      <c r="J7" s="17"/>
    </row>
    <row r="8" spans="1:10" ht="13.5" customHeight="1">
      <c r="A8" s="45" t="s">
        <v>12</v>
      </c>
      <c r="B8" s="68" t="s">
        <v>13</v>
      </c>
      <c r="C8" s="69" t="s">
        <v>14</v>
      </c>
      <c r="D8" s="70"/>
      <c r="E8" s="70"/>
      <c r="F8" s="70"/>
      <c r="G8" s="70"/>
      <c r="H8" s="48"/>
      <c r="I8" s="49" t="s">
        <v>15</v>
      </c>
      <c r="J8" s="50"/>
    </row>
    <row r="9" spans="1:10" ht="13.5" customHeight="1">
      <c r="A9" s="46"/>
      <c r="B9" s="71"/>
      <c r="C9" s="51" t="s">
        <v>16</v>
      </c>
      <c r="D9" s="52"/>
      <c r="E9" s="51" t="s">
        <v>17</v>
      </c>
      <c r="F9" s="52"/>
      <c r="G9" s="51" t="s">
        <v>18</v>
      </c>
      <c r="H9" s="52"/>
      <c r="I9" s="73"/>
      <c r="J9" s="74"/>
    </row>
    <row r="10" spans="1:10" ht="13.5" customHeight="1">
      <c r="A10" s="47"/>
      <c r="B10" s="18"/>
      <c r="C10" s="43"/>
      <c r="D10" s="53"/>
      <c r="E10" s="43"/>
      <c r="F10" s="53"/>
      <c r="G10" s="43"/>
      <c r="H10" s="53"/>
      <c r="I10" s="43">
        <v>66754</v>
      </c>
      <c r="J10" s="44"/>
    </row>
    <row r="11" spans="1:10" ht="9" customHeight="1">
      <c r="A11" s="61"/>
      <c r="B11" s="15"/>
      <c r="C11" s="16"/>
      <c r="D11" s="16"/>
      <c r="E11" s="16"/>
      <c r="F11" s="16"/>
      <c r="G11" s="16"/>
      <c r="H11" s="15"/>
      <c r="I11" s="17"/>
      <c r="J11" s="19"/>
    </row>
    <row r="12" spans="1:10" ht="13.5" customHeight="1">
      <c r="A12" s="62" t="s">
        <v>19</v>
      </c>
      <c r="B12" s="20" t="s">
        <v>12</v>
      </c>
      <c r="C12" s="20" t="s">
        <v>9</v>
      </c>
      <c r="D12" s="20" t="s">
        <v>10</v>
      </c>
      <c r="E12" s="21" t="s">
        <v>11</v>
      </c>
      <c r="F12" s="22" t="s">
        <v>19</v>
      </c>
      <c r="G12" s="20" t="s">
        <v>12</v>
      </c>
      <c r="H12" s="20" t="s">
        <v>9</v>
      </c>
      <c r="I12" s="20" t="s">
        <v>10</v>
      </c>
      <c r="J12" s="23" t="s">
        <v>11</v>
      </c>
    </row>
    <row r="13" spans="1:10" ht="13.5" customHeight="1">
      <c r="A13" s="63" t="s">
        <v>20</v>
      </c>
      <c r="B13" s="24">
        <v>217</v>
      </c>
      <c r="C13" s="24">
        <v>226</v>
      </c>
      <c r="D13" s="24">
        <v>193</v>
      </c>
      <c r="E13" s="24">
        <f aca="true" t="shared" si="0" ref="E13:E76">C13+D13</f>
        <v>419</v>
      </c>
      <c r="F13" s="25" t="s">
        <v>149</v>
      </c>
      <c r="G13" s="24">
        <v>82</v>
      </c>
      <c r="H13" s="24">
        <v>95</v>
      </c>
      <c r="I13" s="24">
        <v>57</v>
      </c>
      <c r="J13" s="26">
        <f aca="true" t="shared" si="1" ref="J13:J76">H13+I13</f>
        <v>152</v>
      </c>
    </row>
    <row r="14" spans="1:10" ht="13.5" customHeight="1">
      <c r="A14" s="64" t="s">
        <v>21</v>
      </c>
      <c r="B14" s="24">
        <v>88</v>
      </c>
      <c r="C14" s="24">
        <v>84</v>
      </c>
      <c r="D14" s="24">
        <v>82</v>
      </c>
      <c r="E14" s="24">
        <f t="shared" si="0"/>
        <v>166</v>
      </c>
      <c r="F14" s="27" t="s">
        <v>150</v>
      </c>
      <c r="G14" s="24">
        <v>7</v>
      </c>
      <c r="H14" s="24">
        <v>10</v>
      </c>
      <c r="I14" s="24">
        <v>12</v>
      </c>
      <c r="J14" s="28">
        <f t="shared" si="1"/>
        <v>22</v>
      </c>
    </row>
    <row r="15" spans="1:10" ht="13.5" customHeight="1">
      <c r="A15" s="64" t="s">
        <v>22</v>
      </c>
      <c r="B15" s="24">
        <v>188</v>
      </c>
      <c r="C15" s="24">
        <v>192</v>
      </c>
      <c r="D15" s="24">
        <v>162</v>
      </c>
      <c r="E15" s="24">
        <f t="shared" si="0"/>
        <v>354</v>
      </c>
      <c r="F15" s="27" t="s">
        <v>151</v>
      </c>
      <c r="G15" s="24">
        <v>330</v>
      </c>
      <c r="H15" s="24">
        <v>364</v>
      </c>
      <c r="I15" s="24">
        <v>360</v>
      </c>
      <c r="J15" s="28">
        <f t="shared" si="1"/>
        <v>724</v>
      </c>
    </row>
    <row r="16" spans="1:10" ht="13.5" customHeight="1">
      <c r="A16" s="64" t="s">
        <v>23</v>
      </c>
      <c r="B16" s="24">
        <v>439</v>
      </c>
      <c r="C16" s="24">
        <v>403</v>
      </c>
      <c r="D16" s="24">
        <v>366</v>
      </c>
      <c r="E16" s="24">
        <f t="shared" si="0"/>
        <v>769</v>
      </c>
      <c r="F16" s="27" t="s">
        <v>152</v>
      </c>
      <c r="G16" s="24">
        <v>313</v>
      </c>
      <c r="H16" s="24">
        <v>341</v>
      </c>
      <c r="I16" s="24">
        <v>288</v>
      </c>
      <c r="J16" s="28">
        <f t="shared" si="1"/>
        <v>629</v>
      </c>
    </row>
    <row r="17" spans="1:10" ht="13.5" customHeight="1">
      <c r="A17" s="64" t="s">
        <v>24</v>
      </c>
      <c r="B17" s="24">
        <v>154</v>
      </c>
      <c r="C17" s="24">
        <v>133</v>
      </c>
      <c r="D17" s="24">
        <v>113</v>
      </c>
      <c r="E17" s="24">
        <f t="shared" si="0"/>
        <v>246</v>
      </c>
      <c r="F17" s="27" t="s">
        <v>153</v>
      </c>
      <c r="G17" s="24">
        <v>476</v>
      </c>
      <c r="H17" s="24">
        <v>486</v>
      </c>
      <c r="I17" s="24">
        <v>451</v>
      </c>
      <c r="J17" s="28">
        <f t="shared" si="1"/>
        <v>937</v>
      </c>
    </row>
    <row r="18" spans="1:10" ht="13.5" customHeight="1">
      <c r="A18" s="64" t="s">
        <v>25</v>
      </c>
      <c r="B18" s="24">
        <v>111</v>
      </c>
      <c r="C18" s="24">
        <v>146</v>
      </c>
      <c r="D18" s="24">
        <v>149</v>
      </c>
      <c r="E18" s="24">
        <f t="shared" si="0"/>
        <v>295</v>
      </c>
      <c r="F18" s="27" t="s">
        <v>154</v>
      </c>
      <c r="G18" s="24">
        <v>495</v>
      </c>
      <c r="H18" s="24">
        <v>514</v>
      </c>
      <c r="I18" s="24">
        <v>500</v>
      </c>
      <c r="J18" s="28">
        <f t="shared" si="1"/>
        <v>1014</v>
      </c>
    </row>
    <row r="19" spans="1:10" ht="13.5" customHeight="1">
      <c r="A19" s="64" t="s">
        <v>26</v>
      </c>
      <c r="B19" s="24">
        <v>602</v>
      </c>
      <c r="C19" s="24">
        <v>629</v>
      </c>
      <c r="D19" s="24">
        <v>671</v>
      </c>
      <c r="E19" s="24">
        <f t="shared" si="0"/>
        <v>1300</v>
      </c>
      <c r="F19" s="27" t="s">
        <v>155</v>
      </c>
      <c r="G19" s="24">
        <v>249</v>
      </c>
      <c r="H19" s="24">
        <v>331</v>
      </c>
      <c r="I19" s="24">
        <v>298</v>
      </c>
      <c r="J19" s="28">
        <f t="shared" si="1"/>
        <v>629</v>
      </c>
    </row>
    <row r="20" spans="1:10" ht="13.5" customHeight="1">
      <c r="A20" s="64" t="s">
        <v>27</v>
      </c>
      <c r="B20" s="24">
        <v>521</v>
      </c>
      <c r="C20" s="24">
        <v>573</v>
      </c>
      <c r="D20" s="24">
        <v>420</v>
      </c>
      <c r="E20" s="24">
        <f t="shared" si="0"/>
        <v>993</v>
      </c>
      <c r="F20" s="27" t="s">
        <v>156</v>
      </c>
      <c r="G20" s="24">
        <v>185</v>
      </c>
      <c r="H20" s="24">
        <v>181</v>
      </c>
      <c r="I20" s="24">
        <v>193</v>
      </c>
      <c r="J20" s="28">
        <f t="shared" si="1"/>
        <v>374</v>
      </c>
    </row>
    <row r="21" spans="1:10" ht="13.5" customHeight="1">
      <c r="A21" s="64" t="s">
        <v>28</v>
      </c>
      <c r="B21" s="24">
        <v>610</v>
      </c>
      <c r="C21" s="24">
        <v>661</v>
      </c>
      <c r="D21" s="24">
        <v>662</v>
      </c>
      <c r="E21" s="24">
        <f t="shared" si="0"/>
        <v>1323</v>
      </c>
      <c r="F21" s="27"/>
      <c r="G21" s="24"/>
      <c r="H21" s="24"/>
      <c r="I21" s="24"/>
      <c r="J21" s="28"/>
    </row>
    <row r="22" spans="1:10" ht="13.5" customHeight="1">
      <c r="A22" s="64" t="s">
        <v>29</v>
      </c>
      <c r="B22" s="24">
        <v>4589</v>
      </c>
      <c r="C22" s="24">
        <v>5514</v>
      </c>
      <c r="D22" s="24">
        <v>5322</v>
      </c>
      <c r="E22" s="24">
        <f t="shared" si="0"/>
        <v>10836</v>
      </c>
      <c r="F22" s="25" t="s">
        <v>30</v>
      </c>
      <c r="G22" s="24">
        <v>109</v>
      </c>
      <c r="H22" s="24">
        <v>129</v>
      </c>
      <c r="I22" s="24">
        <v>139</v>
      </c>
      <c r="J22" s="28">
        <f t="shared" si="1"/>
        <v>268</v>
      </c>
    </row>
    <row r="23" spans="1:10" ht="13.5" customHeight="1">
      <c r="A23" s="64" t="s">
        <v>31</v>
      </c>
      <c r="B23" s="24">
        <v>3868</v>
      </c>
      <c r="C23" s="24">
        <v>4568</v>
      </c>
      <c r="D23" s="24">
        <v>4280</v>
      </c>
      <c r="E23" s="24">
        <f t="shared" si="0"/>
        <v>8848</v>
      </c>
      <c r="F23" s="27" t="s">
        <v>32</v>
      </c>
      <c r="G23" s="24">
        <v>145</v>
      </c>
      <c r="H23" s="24">
        <v>160</v>
      </c>
      <c r="I23" s="24">
        <v>143</v>
      </c>
      <c r="J23" s="28">
        <f t="shared" si="1"/>
        <v>303</v>
      </c>
    </row>
    <row r="24" spans="1:10" ht="13.5" customHeight="1">
      <c r="A24" s="64" t="s">
        <v>33</v>
      </c>
      <c r="B24" s="24">
        <v>1324</v>
      </c>
      <c r="C24" s="24">
        <v>1820</v>
      </c>
      <c r="D24" s="24">
        <v>1581</v>
      </c>
      <c r="E24" s="24">
        <f t="shared" si="0"/>
        <v>3401</v>
      </c>
      <c r="F24" s="27" t="s">
        <v>34</v>
      </c>
      <c r="G24" s="24">
        <v>104</v>
      </c>
      <c r="H24" s="24">
        <v>123</v>
      </c>
      <c r="I24" s="24">
        <v>122</v>
      </c>
      <c r="J24" s="28">
        <f t="shared" si="1"/>
        <v>245</v>
      </c>
    </row>
    <row r="25" spans="1:10" ht="13.5" customHeight="1">
      <c r="A25" s="64" t="s">
        <v>35</v>
      </c>
      <c r="B25" s="24">
        <v>1018</v>
      </c>
      <c r="C25" s="24">
        <v>1210</v>
      </c>
      <c r="D25" s="24">
        <v>1119</v>
      </c>
      <c r="E25" s="24">
        <f t="shared" si="0"/>
        <v>2329</v>
      </c>
      <c r="F25" s="27" t="s">
        <v>36</v>
      </c>
      <c r="G25" s="24">
        <v>113</v>
      </c>
      <c r="H25" s="24">
        <v>129</v>
      </c>
      <c r="I25" s="24">
        <v>119</v>
      </c>
      <c r="J25" s="28">
        <f t="shared" si="1"/>
        <v>248</v>
      </c>
    </row>
    <row r="26" spans="1:10" ht="13.5" customHeight="1">
      <c r="A26" s="64" t="s">
        <v>37</v>
      </c>
      <c r="B26" s="24">
        <v>774</v>
      </c>
      <c r="C26" s="24">
        <v>780</v>
      </c>
      <c r="D26" s="24">
        <v>671</v>
      </c>
      <c r="E26" s="24">
        <f t="shared" si="0"/>
        <v>1451</v>
      </c>
      <c r="F26" s="27" t="s">
        <v>38</v>
      </c>
      <c r="G26" s="24">
        <v>101</v>
      </c>
      <c r="H26" s="24">
        <v>109</v>
      </c>
      <c r="I26" s="24">
        <v>122</v>
      </c>
      <c r="J26" s="28">
        <f t="shared" si="1"/>
        <v>231</v>
      </c>
    </row>
    <row r="27" spans="1:10" ht="13.5" customHeight="1">
      <c r="A27" s="64" t="s">
        <v>39</v>
      </c>
      <c r="B27" s="24">
        <v>739</v>
      </c>
      <c r="C27" s="24">
        <v>884</v>
      </c>
      <c r="D27" s="24">
        <v>831</v>
      </c>
      <c r="E27" s="24">
        <f t="shared" si="0"/>
        <v>1715</v>
      </c>
      <c r="F27" s="27" t="s">
        <v>40</v>
      </c>
      <c r="G27" s="24">
        <v>247</v>
      </c>
      <c r="H27" s="24">
        <v>254</v>
      </c>
      <c r="I27" s="24">
        <v>267</v>
      </c>
      <c r="J27" s="28">
        <f t="shared" si="1"/>
        <v>521</v>
      </c>
    </row>
    <row r="28" spans="1:10" ht="13.5" customHeight="1">
      <c r="A28" s="64" t="s">
        <v>41</v>
      </c>
      <c r="B28" s="24">
        <v>1088</v>
      </c>
      <c r="C28" s="24">
        <v>1353</v>
      </c>
      <c r="D28" s="24">
        <v>1369</v>
      </c>
      <c r="E28" s="24">
        <f t="shared" si="0"/>
        <v>2722</v>
      </c>
      <c r="F28" s="27" t="s">
        <v>42</v>
      </c>
      <c r="G28" s="24">
        <v>120</v>
      </c>
      <c r="H28" s="24">
        <v>133</v>
      </c>
      <c r="I28" s="24">
        <v>137</v>
      </c>
      <c r="J28" s="28">
        <f t="shared" si="1"/>
        <v>270</v>
      </c>
    </row>
    <row r="29" spans="1:10" ht="13.5" customHeight="1">
      <c r="A29" s="64" t="s">
        <v>43</v>
      </c>
      <c r="B29" s="24">
        <v>487</v>
      </c>
      <c r="C29" s="24">
        <v>596</v>
      </c>
      <c r="D29" s="24">
        <v>608</v>
      </c>
      <c r="E29" s="24">
        <f t="shared" si="0"/>
        <v>1204</v>
      </c>
      <c r="F29" s="27" t="s">
        <v>44</v>
      </c>
      <c r="G29" s="24">
        <v>99</v>
      </c>
      <c r="H29" s="24">
        <v>106</v>
      </c>
      <c r="I29" s="24">
        <v>116</v>
      </c>
      <c r="J29" s="28">
        <f t="shared" si="1"/>
        <v>222</v>
      </c>
    </row>
    <row r="30" spans="1:10" ht="13.5" customHeight="1">
      <c r="A30" s="64" t="s">
        <v>45</v>
      </c>
      <c r="B30" s="24">
        <v>3136</v>
      </c>
      <c r="C30" s="24">
        <v>3876</v>
      </c>
      <c r="D30" s="24">
        <v>4159</v>
      </c>
      <c r="E30" s="24">
        <f t="shared" si="0"/>
        <v>8035</v>
      </c>
      <c r="F30" s="27" t="s">
        <v>46</v>
      </c>
      <c r="G30" s="24">
        <v>171</v>
      </c>
      <c r="H30" s="24">
        <v>183</v>
      </c>
      <c r="I30" s="24">
        <v>215</v>
      </c>
      <c r="J30" s="28">
        <f t="shared" si="1"/>
        <v>398</v>
      </c>
    </row>
    <row r="31" spans="1:10" ht="13.5" customHeight="1">
      <c r="A31" s="64" t="s">
        <v>47</v>
      </c>
      <c r="B31" s="24">
        <v>2731</v>
      </c>
      <c r="C31" s="24">
        <v>3304</v>
      </c>
      <c r="D31" s="24">
        <v>2870</v>
      </c>
      <c r="E31" s="24">
        <f t="shared" si="0"/>
        <v>6174</v>
      </c>
      <c r="F31" s="27" t="s">
        <v>48</v>
      </c>
      <c r="G31" s="24">
        <v>185</v>
      </c>
      <c r="H31" s="24">
        <v>188</v>
      </c>
      <c r="I31" s="24">
        <v>246</v>
      </c>
      <c r="J31" s="28">
        <f t="shared" si="1"/>
        <v>434</v>
      </c>
    </row>
    <row r="32" spans="1:10" ht="13.5" customHeight="1">
      <c r="A32" s="64" t="s">
        <v>49</v>
      </c>
      <c r="B32" s="24">
        <v>1051</v>
      </c>
      <c r="C32" s="24">
        <v>1183</v>
      </c>
      <c r="D32" s="24">
        <v>1093</v>
      </c>
      <c r="E32" s="24">
        <f t="shared" si="0"/>
        <v>2276</v>
      </c>
      <c r="F32" s="27" t="s">
        <v>50</v>
      </c>
      <c r="G32" s="24">
        <v>163</v>
      </c>
      <c r="H32" s="24">
        <v>186</v>
      </c>
      <c r="I32" s="24">
        <v>200</v>
      </c>
      <c r="J32" s="28">
        <f t="shared" si="1"/>
        <v>386</v>
      </c>
    </row>
    <row r="33" spans="1:10" ht="13.5" customHeight="1">
      <c r="A33" s="64" t="s">
        <v>51</v>
      </c>
      <c r="B33" s="24">
        <v>36</v>
      </c>
      <c r="C33" s="24">
        <v>53</v>
      </c>
      <c r="D33" s="24">
        <v>29</v>
      </c>
      <c r="E33" s="24">
        <f t="shared" si="0"/>
        <v>82</v>
      </c>
      <c r="F33" s="27" t="s">
        <v>52</v>
      </c>
      <c r="G33" s="24">
        <v>127</v>
      </c>
      <c r="H33" s="24">
        <v>132</v>
      </c>
      <c r="I33" s="24">
        <v>137</v>
      </c>
      <c r="J33" s="28">
        <f t="shared" si="1"/>
        <v>269</v>
      </c>
    </row>
    <row r="34" spans="1:10" ht="13.5" customHeight="1">
      <c r="A34" s="64" t="s">
        <v>53</v>
      </c>
      <c r="B34" s="24">
        <v>3411</v>
      </c>
      <c r="C34" s="24">
        <v>4154</v>
      </c>
      <c r="D34" s="24">
        <v>4361</v>
      </c>
      <c r="E34" s="24">
        <f t="shared" si="0"/>
        <v>8515</v>
      </c>
      <c r="F34" s="27" t="s">
        <v>54</v>
      </c>
      <c r="G34" s="24">
        <v>99</v>
      </c>
      <c r="H34" s="24">
        <v>104</v>
      </c>
      <c r="I34" s="24">
        <v>119</v>
      </c>
      <c r="J34" s="28">
        <f t="shared" si="1"/>
        <v>223</v>
      </c>
    </row>
    <row r="35" spans="1:10" ht="13.5" customHeight="1">
      <c r="A35" s="64" t="s">
        <v>55</v>
      </c>
      <c r="B35" s="24">
        <v>341</v>
      </c>
      <c r="C35" s="24">
        <v>514</v>
      </c>
      <c r="D35" s="24">
        <v>514</v>
      </c>
      <c r="E35" s="24">
        <f t="shared" si="0"/>
        <v>1028</v>
      </c>
      <c r="F35" s="27" t="s">
        <v>56</v>
      </c>
      <c r="G35" s="24">
        <v>11</v>
      </c>
      <c r="H35" s="24">
        <v>12</v>
      </c>
      <c r="I35" s="24">
        <v>15</v>
      </c>
      <c r="J35" s="28">
        <f t="shared" si="1"/>
        <v>27</v>
      </c>
    </row>
    <row r="36" spans="1:10" ht="13.5" customHeight="1">
      <c r="A36" s="64" t="s">
        <v>57</v>
      </c>
      <c r="B36" s="24">
        <v>3169</v>
      </c>
      <c r="C36" s="24">
        <v>3805</v>
      </c>
      <c r="D36" s="24">
        <v>3683</v>
      </c>
      <c r="E36" s="24">
        <f t="shared" si="0"/>
        <v>7488</v>
      </c>
      <c r="F36" s="27" t="s">
        <v>58</v>
      </c>
      <c r="G36" s="24">
        <v>157</v>
      </c>
      <c r="H36" s="24">
        <v>163</v>
      </c>
      <c r="I36" s="24">
        <v>170</v>
      </c>
      <c r="J36" s="28">
        <f t="shared" si="1"/>
        <v>333</v>
      </c>
    </row>
    <row r="37" spans="1:10" ht="13.5" customHeight="1">
      <c r="A37" s="64" t="s">
        <v>59</v>
      </c>
      <c r="B37" s="24">
        <v>3794</v>
      </c>
      <c r="C37" s="24">
        <v>4275</v>
      </c>
      <c r="D37" s="24">
        <v>3747</v>
      </c>
      <c r="E37" s="24">
        <f t="shared" si="0"/>
        <v>8022</v>
      </c>
      <c r="F37" s="27" t="s">
        <v>60</v>
      </c>
      <c r="G37" s="24">
        <v>179</v>
      </c>
      <c r="H37" s="24">
        <v>223</v>
      </c>
      <c r="I37" s="24">
        <v>228</v>
      </c>
      <c r="J37" s="28">
        <f t="shared" si="1"/>
        <v>451</v>
      </c>
    </row>
    <row r="38" spans="1:10" ht="13.5" customHeight="1">
      <c r="A38" s="64" t="s">
        <v>61</v>
      </c>
      <c r="B38" s="24">
        <v>2229</v>
      </c>
      <c r="C38" s="24">
        <v>2525</v>
      </c>
      <c r="D38" s="24">
        <v>2412</v>
      </c>
      <c r="E38" s="24">
        <f t="shared" si="0"/>
        <v>4937</v>
      </c>
      <c r="F38" s="27" t="s">
        <v>62</v>
      </c>
      <c r="G38" s="24">
        <v>186</v>
      </c>
      <c r="H38" s="24">
        <v>158</v>
      </c>
      <c r="I38" s="24">
        <v>193</v>
      </c>
      <c r="J38" s="28">
        <f t="shared" si="1"/>
        <v>351</v>
      </c>
    </row>
    <row r="39" spans="1:10" ht="13.5" customHeight="1">
      <c r="A39" s="64" t="s">
        <v>63</v>
      </c>
      <c r="B39" s="24">
        <v>1196</v>
      </c>
      <c r="C39" s="24">
        <v>1613</v>
      </c>
      <c r="D39" s="24">
        <v>1723</v>
      </c>
      <c r="E39" s="24">
        <f t="shared" si="0"/>
        <v>3336</v>
      </c>
      <c r="F39" s="27" t="s">
        <v>64</v>
      </c>
      <c r="G39" s="24">
        <v>278</v>
      </c>
      <c r="H39" s="24">
        <v>351</v>
      </c>
      <c r="I39" s="24">
        <v>335</v>
      </c>
      <c r="J39" s="28">
        <f t="shared" si="1"/>
        <v>686</v>
      </c>
    </row>
    <row r="40" spans="1:10" ht="13.5" customHeight="1">
      <c r="A40" s="64" t="s">
        <v>65</v>
      </c>
      <c r="B40" s="24">
        <v>2387</v>
      </c>
      <c r="C40" s="24">
        <v>2864</v>
      </c>
      <c r="D40" s="24">
        <v>2765</v>
      </c>
      <c r="E40" s="24">
        <f t="shared" si="0"/>
        <v>5629</v>
      </c>
      <c r="F40" s="27" t="s">
        <v>66</v>
      </c>
      <c r="G40" s="24">
        <v>127</v>
      </c>
      <c r="H40" s="24">
        <v>140</v>
      </c>
      <c r="I40" s="24">
        <v>154</v>
      </c>
      <c r="J40" s="28">
        <f t="shared" si="1"/>
        <v>294</v>
      </c>
    </row>
    <row r="41" spans="1:10" ht="13.5" customHeight="1">
      <c r="A41" s="64" t="s">
        <v>67</v>
      </c>
      <c r="B41" s="24">
        <v>2738</v>
      </c>
      <c r="C41" s="24">
        <v>3521</v>
      </c>
      <c r="D41" s="24">
        <v>3702</v>
      </c>
      <c r="E41" s="24">
        <f t="shared" si="0"/>
        <v>7223</v>
      </c>
      <c r="F41" s="27" t="s">
        <v>68</v>
      </c>
      <c r="G41" s="24">
        <v>173</v>
      </c>
      <c r="H41" s="24">
        <v>191</v>
      </c>
      <c r="I41" s="24">
        <v>220</v>
      </c>
      <c r="J41" s="28">
        <f t="shared" si="1"/>
        <v>411</v>
      </c>
    </row>
    <row r="42" spans="1:10" ht="13.5" customHeight="1">
      <c r="A42" s="64" t="s">
        <v>69</v>
      </c>
      <c r="B42" s="24">
        <v>293</v>
      </c>
      <c r="C42" s="24">
        <v>417</v>
      </c>
      <c r="D42" s="24">
        <v>423</v>
      </c>
      <c r="E42" s="24">
        <f t="shared" si="0"/>
        <v>840</v>
      </c>
      <c r="F42" s="27" t="s">
        <v>70</v>
      </c>
      <c r="G42" s="24">
        <v>118</v>
      </c>
      <c r="H42" s="24">
        <v>130</v>
      </c>
      <c r="I42" s="24">
        <v>139</v>
      </c>
      <c r="J42" s="28">
        <f t="shared" si="1"/>
        <v>269</v>
      </c>
    </row>
    <row r="43" spans="1:10" ht="13.5" customHeight="1">
      <c r="A43" s="64" t="s">
        <v>71</v>
      </c>
      <c r="B43" s="24">
        <v>1</v>
      </c>
      <c r="C43" s="24">
        <v>1</v>
      </c>
      <c r="D43" s="24">
        <v>0</v>
      </c>
      <c r="E43" s="24">
        <f t="shared" si="0"/>
        <v>1</v>
      </c>
      <c r="F43" s="27" t="s">
        <v>72</v>
      </c>
      <c r="G43" s="24">
        <v>8</v>
      </c>
      <c r="H43" s="24">
        <v>13</v>
      </c>
      <c r="I43" s="24">
        <v>15</v>
      </c>
      <c r="J43" s="28">
        <f t="shared" si="1"/>
        <v>28</v>
      </c>
    </row>
    <row r="44" spans="1:10" ht="13.5" customHeight="1">
      <c r="A44" s="64" t="s">
        <v>73</v>
      </c>
      <c r="B44" s="24">
        <v>195</v>
      </c>
      <c r="C44" s="24">
        <v>293</v>
      </c>
      <c r="D44" s="24">
        <v>273</v>
      </c>
      <c r="E44" s="24">
        <f t="shared" si="0"/>
        <v>566</v>
      </c>
      <c r="F44" s="27" t="s">
        <v>74</v>
      </c>
      <c r="G44" s="24">
        <v>194</v>
      </c>
      <c r="H44" s="24">
        <v>250</v>
      </c>
      <c r="I44" s="24">
        <v>272</v>
      </c>
      <c r="J44" s="28">
        <f t="shared" si="1"/>
        <v>522</v>
      </c>
    </row>
    <row r="45" spans="1:10" ht="13.5" customHeight="1">
      <c r="A45" s="64" t="s">
        <v>75</v>
      </c>
      <c r="B45" s="24">
        <v>299</v>
      </c>
      <c r="C45" s="24">
        <v>364</v>
      </c>
      <c r="D45" s="24">
        <v>320</v>
      </c>
      <c r="E45" s="24">
        <f t="shared" si="0"/>
        <v>684</v>
      </c>
      <c r="F45" s="27" t="s">
        <v>76</v>
      </c>
      <c r="G45" s="24">
        <v>579</v>
      </c>
      <c r="H45" s="24">
        <v>620</v>
      </c>
      <c r="I45" s="24">
        <v>607</v>
      </c>
      <c r="J45" s="28">
        <f t="shared" si="1"/>
        <v>1227</v>
      </c>
    </row>
    <row r="46" spans="1:10" ht="13.5" customHeight="1">
      <c r="A46" s="64" t="s">
        <v>77</v>
      </c>
      <c r="B46" s="24">
        <v>295</v>
      </c>
      <c r="C46" s="24">
        <v>389</v>
      </c>
      <c r="D46" s="24">
        <v>265</v>
      </c>
      <c r="E46" s="24">
        <f t="shared" si="0"/>
        <v>654</v>
      </c>
      <c r="F46" s="27" t="s">
        <v>78</v>
      </c>
      <c r="G46" s="24">
        <v>209</v>
      </c>
      <c r="H46" s="24">
        <v>255</v>
      </c>
      <c r="I46" s="24">
        <v>259</v>
      </c>
      <c r="J46" s="28">
        <f t="shared" si="1"/>
        <v>514</v>
      </c>
    </row>
    <row r="47" spans="1:10" ht="13.5" customHeight="1">
      <c r="A47" s="64" t="s">
        <v>79</v>
      </c>
      <c r="B47" s="24">
        <v>126</v>
      </c>
      <c r="C47" s="24">
        <v>148</v>
      </c>
      <c r="D47" s="24">
        <v>127</v>
      </c>
      <c r="E47" s="24">
        <f t="shared" si="0"/>
        <v>275</v>
      </c>
      <c r="F47" s="27" t="s">
        <v>80</v>
      </c>
      <c r="G47" s="24">
        <v>9</v>
      </c>
      <c r="H47" s="24">
        <v>9</v>
      </c>
      <c r="I47" s="24">
        <v>10</v>
      </c>
      <c r="J47" s="28">
        <f t="shared" si="1"/>
        <v>19</v>
      </c>
    </row>
    <row r="48" spans="1:10" ht="13.5" customHeight="1">
      <c r="A48" s="64" t="s">
        <v>81</v>
      </c>
      <c r="B48" s="24">
        <v>248</v>
      </c>
      <c r="C48" s="24">
        <v>279</v>
      </c>
      <c r="D48" s="24">
        <v>293</v>
      </c>
      <c r="E48" s="24">
        <f t="shared" si="0"/>
        <v>572</v>
      </c>
      <c r="F48" s="27" t="s">
        <v>82</v>
      </c>
      <c r="G48" s="24">
        <v>172</v>
      </c>
      <c r="H48" s="24">
        <v>215</v>
      </c>
      <c r="I48" s="24">
        <v>223</v>
      </c>
      <c r="J48" s="28">
        <f t="shared" si="1"/>
        <v>438</v>
      </c>
    </row>
    <row r="49" spans="1:10" ht="13.5" customHeight="1">
      <c r="A49" s="64" t="s">
        <v>83</v>
      </c>
      <c r="B49" s="24">
        <v>141</v>
      </c>
      <c r="C49" s="24">
        <v>167</v>
      </c>
      <c r="D49" s="24">
        <v>189</v>
      </c>
      <c r="E49" s="24">
        <f t="shared" si="0"/>
        <v>356</v>
      </c>
      <c r="F49" s="27" t="s">
        <v>84</v>
      </c>
      <c r="G49" s="24">
        <v>10</v>
      </c>
      <c r="H49" s="24">
        <v>11</v>
      </c>
      <c r="I49" s="24">
        <v>11</v>
      </c>
      <c r="J49" s="28">
        <f t="shared" si="1"/>
        <v>22</v>
      </c>
    </row>
    <row r="50" spans="1:10" ht="13.5" customHeight="1">
      <c r="A50" s="64" t="s">
        <v>85</v>
      </c>
      <c r="B50" s="24">
        <v>184</v>
      </c>
      <c r="C50" s="24">
        <v>227</v>
      </c>
      <c r="D50" s="24">
        <v>273</v>
      </c>
      <c r="E50" s="24">
        <f t="shared" si="0"/>
        <v>500</v>
      </c>
      <c r="F50" s="27" t="s">
        <v>86</v>
      </c>
      <c r="G50" s="24"/>
      <c r="H50" s="24"/>
      <c r="I50" s="24"/>
      <c r="J50" s="28">
        <f t="shared" si="1"/>
        <v>0</v>
      </c>
    </row>
    <row r="51" spans="1:10" ht="13.5" customHeight="1">
      <c r="A51" s="64" t="s">
        <v>87</v>
      </c>
      <c r="B51" s="24">
        <v>171</v>
      </c>
      <c r="C51" s="24">
        <v>216</v>
      </c>
      <c r="D51" s="24">
        <v>190</v>
      </c>
      <c r="E51" s="24">
        <f t="shared" si="0"/>
        <v>406</v>
      </c>
      <c r="F51" s="27" t="s">
        <v>88</v>
      </c>
      <c r="G51" s="24">
        <v>0</v>
      </c>
      <c r="H51" s="24">
        <v>0</v>
      </c>
      <c r="I51" s="24">
        <v>0</v>
      </c>
      <c r="J51" s="28">
        <f t="shared" si="1"/>
        <v>0</v>
      </c>
    </row>
    <row r="52" spans="1:10" ht="13.5" customHeight="1">
      <c r="A52" s="64" t="s">
        <v>89</v>
      </c>
      <c r="B52" s="24">
        <v>274</v>
      </c>
      <c r="C52" s="24">
        <v>283</v>
      </c>
      <c r="D52" s="24">
        <v>257</v>
      </c>
      <c r="E52" s="24">
        <f t="shared" si="0"/>
        <v>540</v>
      </c>
      <c r="F52" s="27" t="s">
        <v>90</v>
      </c>
      <c r="G52" s="24">
        <v>7</v>
      </c>
      <c r="H52" s="24">
        <v>8</v>
      </c>
      <c r="I52" s="24">
        <v>12</v>
      </c>
      <c r="J52" s="28">
        <f t="shared" si="1"/>
        <v>20</v>
      </c>
    </row>
    <row r="53" spans="1:10" ht="13.5" customHeight="1">
      <c r="A53" s="64" t="s">
        <v>91</v>
      </c>
      <c r="B53" s="24">
        <v>103</v>
      </c>
      <c r="C53" s="24">
        <v>134</v>
      </c>
      <c r="D53" s="24">
        <v>115</v>
      </c>
      <c r="E53" s="24">
        <f t="shared" si="0"/>
        <v>249</v>
      </c>
      <c r="F53" s="27" t="s">
        <v>92</v>
      </c>
      <c r="G53" s="24">
        <v>7</v>
      </c>
      <c r="H53" s="24">
        <v>9</v>
      </c>
      <c r="I53" s="24">
        <v>4</v>
      </c>
      <c r="J53" s="28">
        <f t="shared" si="1"/>
        <v>13</v>
      </c>
    </row>
    <row r="54" spans="1:10" ht="13.5" customHeight="1">
      <c r="A54" s="64" t="s">
        <v>93</v>
      </c>
      <c r="B54" s="24">
        <v>118</v>
      </c>
      <c r="C54" s="24">
        <v>146</v>
      </c>
      <c r="D54" s="24">
        <v>154</v>
      </c>
      <c r="E54" s="24">
        <f t="shared" si="0"/>
        <v>300</v>
      </c>
      <c r="F54" s="27" t="s">
        <v>94</v>
      </c>
      <c r="G54" s="24">
        <v>22</v>
      </c>
      <c r="H54" s="24">
        <v>37</v>
      </c>
      <c r="I54" s="24">
        <v>33</v>
      </c>
      <c r="J54" s="28">
        <f t="shared" si="1"/>
        <v>70</v>
      </c>
    </row>
    <row r="55" spans="1:10" ht="13.5" customHeight="1">
      <c r="A55" s="64" t="s">
        <v>95</v>
      </c>
      <c r="B55" s="24">
        <v>294</v>
      </c>
      <c r="C55" s="24">
        <v>279</v>
      </c>
      <c r="D55" s="24">
        <v>308</v>
      </c>
      <c r="E55" s="24">
        <f t="shared" si="0"/>
        <v>587</v>
      </c>
      <c r="F55" s="27" t="s">
        <v>96</v>
      </c>
      <c r="G55" s="24">
        <v>13</v>
      </c>
      <c r="H55" s="24">
        <v>4</v>
      </c>
      <c r="I55" s="24">
        <v>14</v>
      </c>
      <c r="J55" s="28">
        <f t="shared" si="1"/>
        <v>18</v>
      </c>
    </row>
    <row r="56" spans="1:10" ht="13.5" customHeight="1">
      <c r="A56" s="64" t="s">
        <v>97</v>
      </c>
      <c r="B56" s="24">
        <v>15</v>
      </c>
      <c r="C56" s="24">
        <v>24</v>
      </c>
      <c r="D56" s="24">
        <v>17</v>
      </c>
      <c r="E56" s="24">
        <f t="shared" si="0"/>
        <v>41</v>
      </c>
      <c r="F56" s="27" t="s">
        <v>98</v>
      </c>
      <c r="G56" s="24">
        <v>112</v>
      </c>
      <c r="H56" s="24">
        <v>165</v>
      </c>
      <c r="I56" s="24">
        <v>168</v>
      </c>
      <c r="J56" s="28">
        <f t="shared" si="1"/>
        <v>333</v>
      </c>
    </row>
    <row r="57" spans="1:10" ht="13.5" customHeight="1">
      <c r="A57" s="64" t="s">
        <v>99</v>
      </c>
      <c r="B57" s="24">
        <v>379</v>
      </c>
      <c r="C57" s="24">
        <v>509</v>
      </c>
      <c r="D57" s="24">
        <v>473</v>
      </c>
      <c r="E57" s="24">
        <f t="shared" si="0"/>
        <v>982</v>
      </c>
      <c r="F57" s="27" t="s">
        <v>100</v>
      </c>
      <c r="G57" s="24">
        <v>6</v>
      </c>
      <c r="H57" s="24">
        <v>4</v>
      </c>
      <c r="I57" s="24">
        <v>5</v>
      </c>
      <c r="J57" s="28">
        <f t="shared" si="1"/>
        <v>9</v>
      </c>
    </row>
    <row r="58" spans="1:10" ht="13.5" customHeight="1">
      <c r="A58" s="64" t="s">
        <v>101</v>
      </c>
      <c r="B58" s="24">
        <v>390</v>
      </c>
      <c r="C58" s="24">
        <v>466</v>
      </c>
      <c r="D58" s="24">
        <v>463</v>
      </c>
      <c r="E58" s="24">
        <f t="shared" si="0"/>
        <v>929</v>
      </c>
      <c r="F58" s="27" t="s">
        <v>157</v>
      </c>
      <c r="G58" s="24">
        <v>0</v>
      </c>
      <c r="H58" s="24">
        <v>0</v>
      </c>
      <c r="I58" s="24">
        <v>0</v>
      </c>
      <c r="J58" s="28">
        <f t="shared" si="1"/>
        <v>0</v>
      </c>
    </row>
    <row r="59" spans="1:10" ht="13.5" customHeight="1">
      <c r="A59" s="64" t="s">
        <v>102</v>
      </c>
      <c r="B59" s="24">
        <v>217</v>
      </c>
      <c r="C59" s="24">
        <v>237</v>
      </c>
      <c r="D59" s="24">
        <v>225</v>
      </c>
      <c r="E59" s="24">
        <f t="shared" si="0"/>
        <v>462</v>
      </c>
      <c r="F59" s="27" t="s">
        <v>103</v>
      </c>
      <c r="G59" s="24">
        <v>71</v>
      </c>
      <c r="H59" s="24">
        <v>92</v>
      </c>
      <c r="I59" s="24">
        <v>100</v>
      </c>
      <c r="J59" s="28">
        <f t="shared" si="1"/>
        <v>192</v>
      </c>
    </row>
    <row r="60" spans="1:10" ht="13.5" customHeight="1">
      <c r="A60" s="64" t="s">
        <v>104</v>
      </c>
      <c r="B60" s="24">
        <v>246</v>
      </c>
      <c r="C60" s="24">
        <v>269</v>
      </c>
      <c r="D60" s="24">
        <v>261</v>
      </c>
      <c r="E60" s="24">
        <f t="shared" si="0"/>
        <v>530</v>
      </c>
      <c r="F60" s="27" t="s">
        <v>105</v>
      </c>
      <c r="G60" s="24">
        <v>88</v>
      </c>
      <c r="H60" s="24">
        <v>111</v>
      </c>
      <c r="I60" s="24">
        <v>126</v>
      </c>
      <c r="J60" s="28">
        <f t="shared" si="1"/>
        <v>237</v>
      </c>
    </row>
    <row r="61" spans="1:10" ht="13.5" customHeight="1">
      <c r="A61" s="64" t="s">
        <v>106</v>
      </c>
      <c r="B61" s="24">
        <v>214</v>
      </c>
      <c r="C61" s="24">
        <v>243</v>
      </c>
      <c r="D61" s="24">
        <v>243</v>
      </c>
      <c r="E61" s="24">
        <f t="shared" si="0"/>
        <v>486</v>
      </c>
      <c r="F61" s="27" t="s">
        <v>107</v>
      </c>
      <c r="G61" s="24">
        <v>105</v>
      </c>
      <c r="H61" s="24">
        <v>111</v>
      </c>
      <c r="I61" s="24">
        <v>134</v>
      </c>
      <c r="J61" s="28">
        <f t="shared" si="1"/>
        <v>245</v>
      </c>
    </row>
    <row r="62" spans="1:10" ht="13.5" customHeight="1">
      <c r="A62" s="64" t="s">
        <v>108</v>
      </c>
      <c r="B62" s="24">
        <v>123</v>
      </c>
      <c r="C62" s="24">
        <v>140</v>
      </c>
      <c r="D62" s="24">
        <v>142</v>
      </c>
      <c r="E62" s="24">
        <f t="shared" si="0"/>
        <v>282</v>
      </c>
      <c r="F62" s="27" t="s">
        <v>109</v>
      </c>
      <c r="G62" s="24">
        <v>32</v>
      </c>
      <c r="H62" s="24">
        <v>49</v>
      </c>
      <c r="I62" s="24">
        <v>54</v>
      </c>
      <c r="J62" s="28">
        <f t="shared" si="1"/>
        <v>103</v>
      </c>
    </row>
    <row r="63" spans="1:10" ht="13.5" customHeight="1">
      <c r="A63" s="64" t="s">
        <v>110</v>
      </c>
      <c r="B63" s="24">
        <v>404</v>
      </c>
      <c r="C63" s="24">
        <v>456</v>
      </c>
      <c r="D63" s="24">
        <v>396</v>
      </c>
      <c r="E63" s="24">
        <f t="shared" si="0"/>
        <v>852</v>
      </c>
      <c r="F63" s="27" t="s">
        <v>111</v>
      </c>
      <c r="G63" s="24">
        <v>29</v>
      </c>
      <c r="H63" s="24">
        <v>37</v>
      </c>
      <c r="I63" s="24">
        <v>42</v>
      </c>
      <c r="J63" s="28">
        <f t="shared" si="1"/>
        <v>79</v>
      </c>
    </row>
    <row r="64" spans="1:10" ht="13.5" customHeight="1">
      <c r="A64" s="64" t="s">
        <v>112</v>
      </c>
      <c r="B64" s="24">
        <v>301</v>
      </c>
      <c r="C64" s="24">
        <v>297</v>
      </c>
      <c r="D64" s="24">
        <v>311</v>
      </c>
      <c r="E64" s="24">
        <f t="shared" si="0"/>
        <v>608</v>
      </c>
      <c r="F64" s="27" t="s">
        <v>113</v>
      </c>
      <c r="G64" s="24">
        <v>105</v>
      </c>
      <c r="H64" s="24">
        <v>160</v>
      </c>
      <c r="I64" s="24">
        <v>202</v>
      </c>
      <c r="J64" s="28">
        <f t="shared" si="1"/>
        <v>362</v>
      </c>
    </row>
    <row r="65" spans="1:10" ht="13.5" customHeight="1">
      <c r="A65" s="64" t="s">
        <v>114</v>
      </c>
      <c r="B65" s="24">
        <v>454</v>
      </c>
      <c r="C65" s="24">
        <v>474</v>
      </c>
      <c r="D65" s="24">
        <v>495</v>
      </c>
      <c r="E65" s="24">
        <f t="shared" si="0"/>
        <v>969</v>
      </c>
      <c r="F65" s="27" t="s">
        <v>115</v>
      </c>
      <c r="G65" s="24">
        <v>109</v>
      </c>
      <c r="H65" s="24">
        <v>165</v>
      </c>
      <c r="I65" s="24">
        <v>164</v>
      </c>
      <c r="J65" s="28">
        <f t="shared" si="1"/>
        <v>329</v>
      </c>
    </row>
    <row r="66" spans="1:10" ht="13.5" customHeight="1">
      <c r="A66" s="64" t="s">
        <v>116</v>
      </c>
      <c r="B66" s="24">
        <v>210</v>
      </c>
      <c r="C66" s="24">
        <v>234</v>
      </c>
      <c r="D66" s="24">
        <v>206</v>
      </c>
      <c r="E66" s="24">
        <f t="shared" si="0"/>
        <v>440</v>
      </c>
      <c r="F66" s="27" t="s">
        <v>117</v>
      </c>
      <c r="G66" s="24">
        <v>369</v>
      </c>
      <c r="H66" s="24">
        <v>506</v>
      </c>
      <c r="I66" s="24">
        <v>488</v>
      </c>
      <c r="J66" s="28">
        <f t="shared" si="1"/>
        <v>994</v>
      </c>
    </row>
    <row r="67" spans="1:10" ht="13.5" customHeight="1">
      <c r="A67" s="64" t="s">
        <v>118</v>
      </c>
      <c r="B67" s="24">
        <v>690</v>
      </c>
      <c r="C67" s="24">
        <v>740</v>
      </c>
      <c r="D67" s="24">
        <v>607</v>
      </c>
      <c r="E67" s="24">
        <f t="shared" si="0"/>
        <v>1347</v>
      </c>
      <c r="F67" s="27" t="s">
        <v>119</v>
      </c>
      <c r="G67" s="24">
        <v>392</v>
      </c>
      <c r="H67" s="24">
        <v>441</v>
      </c>
      <c r="I67" s="24">
        <v>505</v>
      </c>
      <c r="J67" s="28">
        <f t="shared" si="1"/>
        <v>946</v>
      </c>
    </row>
    <row r="68" spans="1:10" ht="13.5" customHeight="1">
      <c r="A68" s="64" t="s">
        <v>120</v>
      </c>
      <c r="B68" s="24">
        <v>281</v>
      </c>
      <c r="C68" s="24">
        <v>300</v>
      </c>
      <c r="D68" s="24">
        <v>303</v>
      </c>
      <c r="E68" s="24">
        <f t="shared" si="0"/>
        <v>603</v>
      </c>
      <c r="F68" s="27" t="s">
        <v>121</v>
      </c>
      <c r="G68" s="24">
        <v>1</v>
      </c>
      <c r="H68" s="24">
        <v>1</v>
      </c>
      <c r="I68" s="24">
        <v>0</v>
      </c>
      <c r="J68" s="28">
        <f t="shared" si="1"/>
        <v>1</v>
      </c>
    </row>
    <row r="69" spans="1:10" ht="13.5" customHeight="1">
      <c r="A69" s="64" t="s">
        <v>122</v>
      </c>
      <c r="B69" s="24">
        <v>437</v>
      </c>
      <c r="C69" s="24">
        <v>471</v>
      </c>
      <c r="D69" s="24">
        <v>420</v>
      </c>
      <c r="E69" s="24">
        <f t="shared" si="0"/>
        <v>891</v>
      </c>
      <c r="F69" s="27" t="s">
        <v>123</v>
      </c>
      <c r="G69" s="24">
        <v>3</v>
      </c>
      <c r="H69" s="24">
        <v>38</v>
      </c>
      <c r="I69" s="24">
        <v>28</v>
      </c>
      <c r="J69" s="28">
        <f t="shared" si="1"/>
        <v>66</v>
      </c>
    </row>
    <row r="70" spans="1:10" ht="13.5" customHeight="1">
      <c r="A70" s="64" t="s">
        <v>124</v>
      </c>
      <c r="B70" s="24">
        <v>246</v>
      </c>
      <c r="C70" s="24">
        <v>232</v>
      </c>
      <c r="D70" s="24">
        <v>204</v>
      </c>
      <c r="E70" s="24">
        <f t="shared" si="0"/>
        <v>436</v>
      </c>
      <c r="F70" s="27" t="s">
        <v>125</v>
      </c>
      <c r="G70" s="24">
        <v>3</v>
      </c>
      <c r="H70" s="24">
        <v>6</v>
      </c>
      <c r="I70" s="24">
        <v>4</v>
      </c>
      <c r="J70" s="28">
        <f t="shared" si="1"/>
        <v>10</v>
      </c>
    </row>
    <row r="71" spans="1:10" ht="13.5" customHeight="1">
      <c r="A71" s="64" t="s">
        <v>126</v>
      </c>
      <c r="B71" s="24">
        <v>228</v>
      </c>
      <c r="C71" s="24">
        <v>245</v>
      </c>
      <c r="D71" s="24">
        <v>197</v>
      </c>
      <c r="E71" s="24">
        <f t="shared" si="0"/>
        <v>442</v>
      </c>
      <c r="F71" s="27" t="s">
        <v>127</v>
      </c>
      <c r="G71" s="24">
        <v>27</v>
      </c>
      <c r="H71" s="24">
        <v>34</v>
      </c>
      <c r="I71" s="24">
        <v>42</v>
      </c>
      <c r="J71" s="28">
        <f t="shared" si="1"/>
        <v>76</v>
      </c>
    </row>
    <row r="72" spans="1:10" ht="13.5" customHeight="1">
      <c r="A72" s="64" t="s">
        <v>128</v>
      </c>
      <c r="B72" s="24">
        <v>450</v>
      </c>
      <c r="C72" s="24">
        <v>511</v>
      </c>
      <c r="D72" s="24">
        <v>462</v>
      </c>
      <c r="E72" s="24">
        <f t="shared" si="0"/>
        <v>973</v>
      </c>
      <c r="F72" s="27" t="s">
        <v>129</v>
      </c>
      <c r="G72" s="24">
        <v>346</v>
      </c>
      <c r="H72" s="24">
        <v>428</v>
      </c>
      <c r="I72" s="24">
        <v>514</v>
      </c>
      <c r="J72" s="28">
        <f t="shared" si="1"/>
        <v>942</v>
      </c>
    </row>
    <row r="73" spans="1:10" ht="13.5" customHeight="1">
      <c r="A73" s="64" t="s">
        <v>130</v>
      </c>
      <c r="B73" s="24">
        <v>70</v>
      </c>
      <c r="C73" s="24">
        <v>75</v>
      </c>
      <c r="D73" s="24">
        <v>75</v>
      </c>
      <c r="E73" s="24">
        <f t="shared" si="0"/>
        <v>150</v>
      </c>
      <c r="F73" s="27" t="s">
        <v>131</v>
      </c>
      <c r="G73" s="24">
        <v>101</v>
      </c>
      <c r="H73" s="24">
        <v>162</v>
      </c>
      <c r="I73" s="24">
        <v>135</v>
      </c>
      <c r="J73" s="28">
        <f t="shared" si="1"/>
        <v>297</v>
      </c>
    </row>
    <row r="74" spans="1:10" ht="13.5" customHeight="1">
      <c r="A74" s="64" t="s">
        <v>132</v>
      </c>
      <c r="B74" s="24">
        <v>5</v>
      </c>
      <c r="C74" s="24">
        <v>6</v>
      </c>
      <c r="D74" s="24">
        <v>3</v>
      </c>
      <c r="E74" s="24">
        <f t="shared" si="0"/>
        <v>9</v>
      </c>
      <c r="F74" s="27" t="s">
        <v>133</v>
      </c>
      <c r="G74" s="24">
        <v>371</v>
      </c>
      <c r="H74" s="24">
        <v>439</v>
      </c>
      <c r="I74" s="24">
        <v>477</v>
      </c>
      <c r="J74" s="28">
        <f t="shared" si="1"/>
        <v>916</v>
      </c>
    </row>
    <row r="75" spans="1:10" ht="13.5" customHeight="1">
      <c r="A75" s="64" t="s">
        <v>134</v>
      </c>
      <c r="B75" s="24">
        <v>453</v>
      </c>
      <c r="C75" s="24">
        <v>505</v>
      </c>
      <c r="D75" s="24">
        <v>474</v>
      </c>
      <c r="E75" s="24">
        <f t="shared" si="0"/>
        <v>979</v>
      </c>
      <c r="F75" s="27" t="s">
        <v>135</v>
      </c>
      <c r="G75" s="24">
        <v>59</v>
      </c>
      <c r="H75" s="24">
        <v>78</v>
      </c>
      <c r="I75" s="24">
        <v>92</v>
      </c>
      <c r="J75" s="28">
        <f t="shared" si="1"/>
        <v>170</v>
      </c>
    </row>
    <row r="76" spans="1:10" ht="13.5" customHeight="1">
      <c r="A76" s="64" t="s">
        <v>136</v>
      </c>
      <c r="B76" s="24">
        <v>465</v>
      </c>
      <c r="C76" s="24">
        <v>473</v>
      </c>
      <c r="D76" s="24">
        <v>421</v>
      </c>
      <c r="E76" s="24">
        <f t="shared" si="0"/>
        <v>894</v>
      </c>
      <c r="F76" s="27" t="s">
        <v>137</v>
      </c>
      <c r="G76" s="24">
        <v>283</v>
      </c>
      <c r="H76" s="24">
        <v>378</v>
      </c>
      <c r="I76" s="24">
        <v>365</v>
      </c>
      <c r="J76" s="28">
        <f t="shared" si="1"/>
        <v>743</v>
      </c>
    </row>
    <row r="77" spans="1:10" ht="13.5" customHeight="1">
      <c r="A77" s="65" t="s">
        <v>138</v>
      </c>
      <c r="B77" s="24">
        <v>222</v>
      </c>
      <c r="C77" s="24">
        <v>205</v>
      </c>
      <c r="D77" s="24">
        <v>193</v>
      </c>
      <c r="E77" s="24">
        <f aca="true" t="shared" si="2" ref="E77:E86">C77+D77</f>
        <v>398</v>
      </c>
      <c r="F77" s="27" t="s">
        <v>139</v>
      </c>
      <c r="G77" s="24">
        <v>270</v>
      </c>
      <c r="H77" s="24">
        <v>320</v>
      </c>
      <c r="I77" s="24">
        <v>316</v>
      </c>
      <c r="J77" s="28">
        <f aca="true" t="shared" si="3" ref="J77:J82">H77+I77</f>
        <v>636</v>
      </c>
    </row>
    <row r="78" spans="1:10" ht="13.5" customHeight="1">
      <c r="A78" s="64" t="s">
        <v>158</v>
      </c>
      <c r="B78" s="24">
        <v>110</v>
      </c>
      <c r="C78" s="24">
        <v>163</v>
      </c>
      <c r="D78" s="24">
        <v>166</v>
      </c>
      <c r="E78" s="24">
        <f t="shared" si="2"/>
        <v>329</v>
      </c>
      <c r="F78" s="27" t="s">
        <v>140</v>
      </c>
      <c r="G78" s="24">
        <v>1396</v>
      </c>
      <c r="H78" s="24">
        <v>1636</v>
      </c>
      <c r="I78" s="24">
        <v>1664</v>
      </c>
      <c r="J78" s="28">
        <f t="shared" si="3"/>
        <v>3300</v>
      </c>
    </row>
    <row r="79" spans="1:10" ht="13.5" customHeight="1">
      <c r="A79" s="64" t="s">
        <v>159</v>
      </c>
      <c r="B79" s="24">
        <v>96</v>
      </c>
      <c r="C79" s="24">
        <v>102</v>
      </c>
      <c r="D79" s="24">
        <v>102</v>
      </c>
      <c r="E79" s="24">
        <f t="shared" si="2"/>
        <v>204</v>
      </c>
      <c r="F79" s="27" t="s">
        <v>141</v>
      </c>
      <c r="G79" s="24">
        <v>314</v>
      </c>
      <c r="H79" s="24">
        <v>405</v>
      </c>
      <c r="I79" s="24">
        <v>423</v>
      </c>
      <c r="J79" s="28">
        <f t="shared" si="3"/>
        <v>828</v>
      </c>
    </row>
    <row r="80" spans="1:10" ht="13.5" customHeight="1">
      <c r="A80" s="64" t="s">
        <v>160</v>
      </c>
      <c r="B80" s="24">
        <v>231</v>
      </c>
      <c r="C80" s="24">
        <v>354</v>
      </c>
      <c r="D80" s="24">
        <v>340</v>
      </c>
      <c r="E80" s="24">
        <f t="shared" si="2"/>
        <v>694</v>
      </c>
      <c r="F80" s="27" t="s">
        <v>142</v>
      </c>
      <c r="G80" s="24">
        <v>781</v>
      </c>
      <c r="H80" s="24">
        <v>958</v>
      </c>
      <c r="I80" s="24">
        <v>1088</v>
      </c>
      <c r="J80" s="28">
        <f t="shared" si="3"/>
        <v>2046</v>
      </c>
    </row>
    <row r="81" spans="1:10" ht="13.5" customHeight="1">
      <c r="A81" s="64" t="s">
        <v>161</v>
      </c>
      <c r="B81" s="24">
        <v>260</v>
      </c>
      <c r="C81" s="24">
        <v>391</v>
      </c>
      <c r="D81" s="24">
        <v>415</v>
      </c>
      <c r="E81" s="24">
        <f t="shared" si="2"/>
        <v>806</v>
      </c>
      <c r="F81" s="29" t="s">
        <v>143</v>
      </c>
      <c r="G81" s="24">
        <v>794</v>
      </c>
      <c r="H81" s="24">
        <v>1014</v>
      </c>
      <c r="I81" s="24">
        <v>1087</v>
      </c>
      <c r="J81" s="26">
        <f t="shared" si="3"/>
        <v>2101</v>
      </c>
    </row>
    <row r="82" spans="1:10" ht="13.5" customHeight="1">
      <c r="A82" s="64" t="s">
        <v>162</v>
      </c>
      <c r="B82" s="24">
        <v>227</v>
      </c>
      <c r="C82" s="24">
        <v>282</v>
      </c>
      <c r="D82" s="24">
        <v>294</v>
      </c>
      <c r="E82" s="24">
        <f t="shared" si="2"/>
        <v>576</v>
      </c>
      <c r="F82" s="30" t="s">
        <v>163</v>
      </c>
      <c r="G82" s="24">
        <v>0</v>
      </c>
      <c r="H82" s="24">
        <v>0</v>
      </c>
      <c r="I82" s="24">
        <v>0</v>
      </c>
      <c r="J82" s="26">
        <f t="shared" si="3"/>
        <v>0</v>
      </c>
    </row>
    <row r="83" spans="1:10" ht="13.5" customHeight="1">
      <c r="A83" s="64" t="s">
        <v>164</v>
      </c>
      <c r="B83" s="24">
        <v>291</v>
      </c>
      <c r="C83" s="24">
        <v>382</v>
      </c>
      <c r="D83" s="24">
        <v>314</v>
      </c>
      <c r="E83" s="24">
        <f t="shared" si="2"/>
        <v>696</v>
      </c>
      <c r="F83" s="31"/>
      <c r="G83" s="32"/>
      <c r="H83" s="32"/>
      <c r="I83" s="32"/>
      <c r="J83" s="33"/>
    </row>
    <row r="84" spans="1:10" ht="13.5" customHeight="1">
      <c r="A84" s="64" t="s">
        <v>165</v>
      </c>
      <c r="B84" s="24">
        <v>140</v>
      </c>
      <c r="C84" s="24">
        <v>186</v>
      </c>
      <c r="D84" s="24">
        <v>148</v>
      </c>
      <c r="E84" s="24">
        <f t="shared" si="2"/>
        <v>334</v>
      </c>
      <c r="F84" s="34" t="s">
        <v>166</v>
      </c>
      <c r="G84" s="35">
        <f>SUM(B13:B86,G13:G20)</f>
        <v>56345</v>
      </c>
      <c r="H84" s="35">
        <f>SUM(C13:C86,H13:H20)</f>
        <v>66820</v>
      </c>
      <c r="I84" s="35">
        <f>SUM(D13:D86,I13:I20)</f>
        <v>64069</v>
      </c>
      <c r="J84" s="36">
        <f>SUM(E13:E86,J13:J20)</f>
        <v>130889</v>
      </c>
    </row>
    <row r="85" spans="1:10" ht="13.5" customHeight="1">
      <c r="A85" s="64" t="s">
        <v>167</v>
      </c>
      <c r="B85" s="24">
        <v>357</v>
      </c>
      <c r="C85" s="24">
        <v>449</v>
      </c>
      <c r="D85" s="24">
        <v>391</v>
      </c>
      <c r="E85" s="24">
        <f t="shared" si="2"/>
        <v>840</v>
      </c>
      <c r="F85" s="31" t="s">
        <v>168</v>
      </c>
      <c r="G85" s="37">
        <f>SUM(G22:G82)</f>
        <v>10409</v>
      </c>
      <c r="H85" s="37">
        <f>SUM(H22:H82)</f>
        <v>12473</v>
      </c>
      <c r="I85" s="37">
        <f>SUM(I22:I82)</f>
        <v>13219</v>
      </c>
      <c r="J85" s="38">
        <f>SUM(J22:J82)</f>
        <v>25692</v>
      </c>
    </row>
    <row r="86" spans="1:10" ht="13.5" customHeight="1">
      <c r="A86" s="66" t="s">
        <v>169</v>
      </c>
      <c r="B86" s="32">
        <v>218</v>
      </c>
      <c r="C86" s="32">
        <v>275</v>
      </c>
      <c r="D86" s="32">
        <v>305</v>
      </c>
      <c r="E86" s="39">
        <f t="shared" si="2"/>
        <v>580</v>
      </c>
      <c r="F86" s="40" t="s">
        <v>144</v>
      </c>
      <c r="G86" s="41">
        <f>G84+G85</f>
        <v>66754</v>
      </c>
      <c r="H86" s="41">
        <f>H84+H85</f>
        <v>79293</v>
      </c>
      <c r="I86" s="41">
        <f>I84+I85</f>
        <v>77288</v>
      </c>
      <c r="J86" s="42">
        <f>J84+J85</f>
        <v>156581</v>
      </c>
    </row>
  </sheetData>
  <sheetProtection/>
  <mergeCells count="18">
    <mergeCell ref="G10:H10"/>
    <mergeCell ref="C1:H1"/>
    <mergeCell ref="I1:J1"/>
    <mergeCell ref="A2:A3"/>
    <mergeCell ref="B2:B3"/>
    <mergeCell ref="C2:E2"/>
    <mergeCell ref="F2:H2"/>
    <mergeCell ref="J2:J3"/>
    <mergeCell ref="I10:J10"/>
    <mergeCell ref="A8:A10"/>
    <mergeCell ref="B8:B9"/>
    <mergeCell ref="C8:H8"/>
    <mergeCell ref="I8:J9"/>
    <mergeCell ref="C9:D9"/>
    <mergeCell ref="E9:F9"/>
    <mergeCell ref="G9:H9"/>
    <mergeCell ref="C10:D10"/>
    <mergeCell ref="E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&amp;C&amp;"-,太字"&amp;22ひたちなか市の人口と世帯（常住人口）</oddHeader>
    <oddFooter>&amp;L「利用上の注意」
　この調査結果は，茨城県常住人口調査規定に基づき，令和２年国勢調査結果を基礎として，これに毎月の住民基本台帳の増減数を加えて推計したもので，住民基本台帳による人口，世帯数とは若干の相違があります。
※この情報は，ホームページでもご覧いただけます。https://www.city.hitachinaka.lg.jp/shisei/tokei/index.html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礒野　桃</dc:creator>
  <cp:keywords/>
  <dc:description/>
  <cp:lastModifiedBy>礒野　桃</cp:lastModifiedBy>
  <cp:lastPrinted>2022-02-14T04:48:01Z</cp:lastPrinted>
  <dcterms:created xsi:type="dcterms:W3CDTF">2022-02-14T04:35:35Z</dcterms:created>
  <dcterms:modified xsi:type="dcterms:W3CDTF">2022-02-15T02:32:04Z</dcterms:modified>
  <cp:category/>
  <cp:version/>
  <cp:contentType/>
  <cp:contentStatus/>
</cp:coreProperties>
</file>