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3"/>
  </bookViews>
  <sheets>
    <sheet name="２０．１．１" sheetId="1" r:id="rId1"/>
    <sheet name="２０．４．１" sheetId="2" r:id="rId2"/>
    <sheet name="２０．７．１" sheetId="3" r:id="rId3"/>
    <sheet name="２０．１０．１" sheetId="4" r:id="rId4"/>
  </sheets>
  <definedNames/>
  <calcPr fullCalcOnLoad="1"/>
</workbook>
</file>

<file path=xl/sharedStrings.xml><?xml version="1.0" encoding="utf-8"?>
<sst xmlns="http://schemas.openxmlformats.org/spreadsheetml/2006/main" count="556" uniqueCount="164">
  <si>
    <t>男</t>
  </si>
  <si>
    <t>女</t>
  </si>
  <si>
    <t>年　　齢</t>
  </si>
  <si>
    <t>総 数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</si>
  <si>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</si>
  <si>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</si>
  <si>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</si>
  <si>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</si>
  <si>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</si>
  <si>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</si>
  <si>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</si>
  <si>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</si>
  <si>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</si>
  <si>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</si>
  <si>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</si>
  <si>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</si>
  <si>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</si>
  <si>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</si>
  <si>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</si>
  <si>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</si>
  <si>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</si>
  <si>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</si>
  <si>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</si>
  <si>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</si>
  <si>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</si>
  <si>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</si>
  <si>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</si>
  <si>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</si>
  <si>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</si>
  <si>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</si>
  <si>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</si>
  <si>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</si>
  <si>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</si>
  <si>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</si>
  <si>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</si>
  <si>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</si>
  <si>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</si>
  <si>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</si>
  <si>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</si>
  <si>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</si>
  <si>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</si>
  <si>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</si>
  <si>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</si>
  <si>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</si>
  <si>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</si>
  <si>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</si>
  <si>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</si>
  <si>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</si>
  <si>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</si>
  <si>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</si>
  <si>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</si>
  <si>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</si>
  <si>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</si>
  <si>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</si>
  <si>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</si>
  <si>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</si>
  <si>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</si>
  <si>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</si>
  <si>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</si>
  <si>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</si>
  <si>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</si>
  <si>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</si>
  <si>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</si>
  <si>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</si>
  <si>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</si>
  <si>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</si>
  <si>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</si>
  <si>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</si>
  <si>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</si>
  <si>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</si>
  <si>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</si>
  <si>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</si>
  <si>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</si>
  <si>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</si>
  <si>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</si>
  <si>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</si>
  <si>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</si>
  <si>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</si>
  <si>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</si>
  <si>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</si>
  <si>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</si>
  <si>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</si>
  <si>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</si>
  <si>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</si>
  <si>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</si>
  <si>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</si>
  <si>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</si>
  <si>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</si>
  <si>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</si>
  <si>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</si>
  <si>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</si>
  <si>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</si>
  <si>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</si>
  <si>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</si>
  <si>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</si>
  <si>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</si>
  <si>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</si>
  <si>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</si>
  <si>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</si>
  <si>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</si>
  <si>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</si>
  <si>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</si>
  <si>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</si>
  <si>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５～９</t>
  </si>
  <si>
    <t>７０～７４</t>
  </si>
  <si>
    <t>４０～４４</t>
  </si>
  <si>
    <t>４５～４９</t>
  </si>
  <si>
    <t>５０～５４</t>
  </si>
  <si>
    <t>８５～８９</t>
  </si>
  <si>
    <t>100歳以上</t>
  </si>
  <si>
    <t>１１</t>
  </si>
  <si>
    <t>総計</t>
  </si>
  <si>
    <t>６５以上</t>
  </si>
  <si>
    <t>平均年齢</t>
  </si>
  <si>
    <t>０～４</t>
  </si>
  <si>
    <t>７５～７９</t>
  </si>
  <si>
    <t>１０～１４</t>
  </si>
  <si>
    <t>８０～８４</t>
  </si>
  <si>
    <t>１５～１９</t>
  </si>
  <si>
    <t>２０～２４</t>
  </si>
  <si>
    <t>５５～５９</t>
  </si>
  <si>
    <t>９０～９４</t>
  </si>
  <si>
    <t>２５～２９</t>
  </si>
  <si>
    <t>６０～６４</t>
  </si>
  <si>
    <t>９５～９９</t>
  </si>
  <si>
    <t>３０～３４</t>
  </si>
  <si>
    <t>６５～６９</t>
  </si>
  <si>
    <t>0～１４</t>
  </si>
  <si>
    <t>３５～３９</t>
  </si>
  <si>
    <t>１５～６４</t>
  </si>
  <si>
    <t>３５～３９</t>
  </si>
  <si>
    <t>７０～７４</t>
  </si>
  <si>
    <t>３５～３９</t>
  </si>
  <si>
    <t>７０～７４</t>
  </si>
  <si>
    <t>０</t>
  </si>
  <si>
    <t>３５</t>
  </si>
  <si>
    <t>１</t>
  </si>
  <si>
    <t>４０～４４</t>
  </si>
  <si>
    <t>７５～７９</t>
  </si>
  <si>
    <t>１０～１４</t>
  </si>
  <si>
    <t>不　　　　詳</t>
  </si>
  <si>
    <t>３５～３９</t>
  </si>
  <si>
    <t>７０～７４</t>
  </si>
  <si>
    <t>３５</t>
  </si>
  <si>
    <t>７０</t>
  </si>
  <si>
    <t>３６</t>
  </si>
  <si>
    <t>７１</t>
  </si>
  <si>
    <t>４０～４４</t>
  </si>
  <si>
    <t>７５～７９</t>
  </si>
  <si>
    <t>４５～４９</t>
  </si>
  <si>
    <t>８０～８４</t>
  </si>
  <si>
    <t>５０～５４</t>
  </si>
  <si>
    <t>８５～８９</t>
  </si>
  <si>
    <t>５５～５９</t>
  </si>
  <si>
    <t>９０～９４</t>
  </si>
  <si>
    <t>６０～６４</t>
  </si>
  <si>
    <t>９５～９９</t>
  </si>
  <si>
    <t>６５～６９</t>
  </si>
  <si>
    <t>100歳以上</t>
  </si>
  <si>
    <t>不　　　　詳</t>
  </si>
  <si>
    <t>総計</t>
  </si>
  <si>
    <t>平均年齢</t>
  </si>
  <si>
    <t>１５～６４</t>
  </si>
  <si>
    <t>６５以上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</si>
</sst>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);[Red]\(#,##0.0\)"/>
    <numFmt numFmtId="178" formatCode="#,##0.0_ "/>
    <numFmt numFmtId="179" formatCode="0.0%"/>
    <numFmt numFmtId="180" formatCode="0.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49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49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49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49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49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49" fontId="0" fillId="0" borderId="50" xfId="0" applyNumberFormat="1" applyBorder="1" applyAlignment="1">
      <alignment horizontal="center" vertical="center"/>
    </xf>
    <xf numFmtId="176" fontId="0" fillId="0" borderId="51" xfId="0" applyNumberFormat="1" applyFont="1" applyBorder="1" applyAlignment="1">
      <alignment vertical="center" shrinkToFit="1"/>
    </xf>
    <xf numFmtId="176" fontId="0" fillId="0" borderId="51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 shrinkToFit="1"/>
    </xf>
    <xf numFmtId="176" fontId="0" fillId="0" borderId="22" xfId="0" applyNumberFormat="1" applyFill="1" applyBorder="1" applyAlignment="1">
      <alignment vertical="center"/>
    </xf>
    <xf numFmtId="179" fontId="0" fillId="0" borderId="30" xfId="0" applyNumberFormat="1" applyFill="1" applyBorder="1" applyAlignment="1">
      <alignment vertical="center"/>
    </xf>
    <xf numFmtId="179" fontId="0" fillId="0" borderId="34" xfId="0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49" fontId="0" fillId="0" borderId="55" xfId="0" applyNumberFormat="1" applyBorder="1" applyAlignment="1">
      <alignment horizontal="center" vertical="center"/>
    </xf>
    <xf numFmtId="176" fontId="0" fillId="0" borderId="55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176" fontId="0" fillId="0" borderId="56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1" xfId="0" applyBorder="1" applyAlignment="1">
      <alignment vertical="center"/>
    </xf>
    <xf numFmtId="176" fontId="0" fillId="0" borderId="41" xfId="0" applyNumberFormat="1" applyFill="1" applyBorder="1" applyAlignment="1">
      <alignment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vertical="center"/>
    </xf>
    <xf numFmtId="176" fontId="0" fillId="0" borderId="44" xfId="0" applyNumberFormat="1" applyFill="1" applyBorder="1" applyAlignment="1">
      <alignment vertical="center"/>
    </xf>
    <xf numFmtId="49" fontId="0" fillId="0" borderId="26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vertical="center"/>
    </xf>
    <xf numFmtId="176" fontId="0" fillId="0" borderId="28" xfId="0" applyNumberFormat="1" applyFill="1" applyBorder="1" applyAlignment="1">
      <alignment vertical="center"/>
    </xf>
    <xf numFmtId="176" fontId="0" fillId="0" borderId="36" xfId="0" applyNumberFormat="1" applyFill="1" applyBorder="1" applyAlignment="1">
      <alignment vertical="center"/>
    </xf>
    <xf numFmtId="176" fontId="0" fillId="0" borderId="39" xfId="0" applyNumberFormat="1" applyFill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34" xfId="0" applyNumberFormat="1" applyFill="1" applyBorder="1" applyAlignment="1">
      <alignment vertical="center"/>
    </xf>
    <xf numFmtId="176" fontId="0" fillId="0" borderId="45" xfId="0" applyNumberForma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49" fontId="0" fillId="0" borderId="55" xfId="0" applyNumberFormat="1" applyFill="1" applyBorder="1" applyAlignment="1">
      <alignment horizontal="center" vertical="center"/>
    </xf>
    <xf numFmtId="0" fontId="0" fillId="0" borderId="55" xfId="0" applyFill="1" applyBorder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49" fontId="0" fillId="0" borderId="40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vertical="center"/>
    </xf>
    <xf numFmtId="176" fontId="0" fillId="0" borderId="42" xfId="0" applyNumberFormat="1" applyFill="1" applyBorder="1" applyAlignment="1">
      <alignment vertical="center"/>
    </xf>
    <xf numFmtId="49" fontId="0" fillId="0" borderId="43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vertical="center"/>
    </xf>
    <xf numFmtId="49" fontId="0" fillId="0" borderId="35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vertical="center"/>
    </xf>
    <xf numFmtId="49" fontId="0" fillId="0" borderId="38" xfId="0" applyNumberFormat="1" applyFill="1" applyBorder="1" applyAlignment="1">
      <alignment horizontal="center" vertical="center"/>
    </xf>
    <xf numFmtId="176" fontId="0" fillId="0" borderId="56" xfId="0" applyNumberFormat="1" applyFill="1" applyBorder="1" applyAlignment="1">
      <alignment vertical="center"/>
    </xf>
    <xf numFmtId="49" fontId="0" fillId="0" borderId="29" xfId="0" applyNumberFormat="1" applyFill="1" applyBorder="1" applyAlignment="1">
      <alignment horizontal="center" vertical="center"/>
    </xf>
    <xf numFmtId="176" fontId="0" fillId="0" borderId="31" xfId="0" applyNumberFormat="1" applyFill="1" applyBorder="1" applyAlignment="1">
      <alignment vertical="center"/>
    </xf>
    <xf numFmtId="49" fontId="0" fillId="0" borderId="32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vertical="center"/>
    </xf>
    <xf numFmtId="49" fontId="0" fillId="0" borderId="21" xfId="0" applyNumberFormat="1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49" fontId="0" fillId="0" borderId="50" xfId="0" applyNumberFormat="1" applyFill="1" applyBorder="1" applyAlignment="1">
      <alignment horizontal="center" vertical="center"/>
    </xf>
    <xf numFmtId="176" fontId="0" fillId="0" borderId="51" xfId="0" applyNumberFormat="1" applyFont="1" applyFill="1" applyBorder="1" applyAlignment="1">
      <alignment vertical="center" shrinkToFit="1"/>
    </xf>
    <xf numFmtId="176" fontId="0" fillId="0" borderId="51" xfId="0" applyNumberFormat="1" applyFill="1" applyBorder="1" applyAlignment="1">
      <alignment vertical="center"/>
    </xf>
    <xf numFmtId="176" fontId="0" fillId="0" borderId="52" xfId="0" applyNumberFormat="1" applyFill="1" applyBorder="1" applyAlignment="1">
      <alignment vertical="center"/>
    </xf>
    <xf numFmtId="176" fontId="0" fillId="0" borderId="33" xfId="0" applyNumberFormat="1" applyFill="1" applyBorder="1" applyAlignment="1">
      <alignment vertical="center"/>
    </xf>
    <xf numFmtId="49" fontId="0" fillId="0" borderId="46" xfId="0" applyNumberFormat="1" applyFill="1" applyBorder="1" applyAlignment="1">
      <alignment horizontal="center" vertical="center"/>
    </xf>
    <xf numFmtId="180" fontId="0" fillId="0" borderId="53" xfId="0" applyNumberFormat="1" applyFill="1" applyBorder="1" applyAlignment="1">
      <alignment vertical="center"/>
    </xf>
    <xf numFmtId="180" fontId="0" fillId="0" borderId="54" xfId="0" applyNumberFormat="1" applyFill="1" applyBorder="1" applyAlignment="1">
      <alignment vertical="center"/>
    </xf>
    <xf numFmtId="176" fontId="0" fillId="0" borderId="55" xfId="0" applyNumberFormat="1" applyFill="1" applyBorder="1" applyAlignment="1">
      <alignment vertical="center"/>
    </xf>
    <xf numFmtId="179" fontId="0" fillId="0" borderId="30" xfId="0" applyNumberFormat="1" applyFont="1" applyFill="1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6">
      <selection activeCell="J42" sqref="J42"/>
    </sheetView>
  </sheetViews>
  <sheetFormatPr defaultColWidth="9.00390625" defaultRowHeight="17.25" customHeight="1"/>
  <cols>
    <col min="1" max="1" width="10.00390625" style="43" customWidth="1"/>
    <col min="2" max="4" width="6.625" style="10" customWidth="1"/>
    <col min="5" max="5" width="10.00390625" style="43" customWidth="1"/>
    <col min="6" max="8" width="6.625" style="10" customWidth="1"/>
    <col min="9" max="9" width="10.00390625" style="43" customWidth="1"/>
    <col min="10" max="12" width="6.625" style="10" customWidth="1"/>
    <col min="13" max="16384" width="9.00390625" style="10" customWidth="1"/>
  </cols>
  <sheetData>
    <row r="1" spans="1:12" s="6" customFormat="1" ht="17.25" customHeight="1" thickBot="1">
      <c r="A1" s="1" t="s">
        <v>2</v>
      </c>
      <c r="B1" s="2" t="s">
        <v>3</v>
      </c>
      <c r="C1" s="2" t="s">
        <v>0</v>
      </c>
      <c r="D1" s="3" t="s">
        <v>1</v>
      </c>
      <c r="E1" s="4" t="s">
        <v>2</v>
      </c>
      <c r="F1" s="2" t="s">
        <v>3</v>
      </c>
      <c r="G1" s="2" t="s">
        <v>0</v>
      </c>
      <c r="H1" s="3" t="s">
        <v>1</v>
      </c>
      <c r="I1" s="4" t="s">
        <v>2</v>
      </c>
      <c r="J1" s="2" t="s">
        <v>3</v>
      </c>
      <c r="K1" s="2" t="s">
        <v>0</v>
      </c>
      <c r="L1" s="5" t="s">
        <v>1</v>
      </c>
    </row>
    <row r="2" spans="1:12" ht="17.25" customHeight="1" thickBot="1">
      <c r="A2" s="1" t="s">
        <v>114</v>
      </c>
      <c r="B2" s="33">
        <f>SUM(B3:B7)</f>
        <v>7792</v>
      </c>
      <c r="C2" s="33">
        <f>SUM(C3:C7)</f>
        <v>3914</v>
      </c>
      <c r="D2" s="33">
        <f>SUM(D3:D7)</f>
        <v>3878</v>
      </c>
      <c r="E2" s="4" t="s">
        <v>132</v>
      </c>
      <c r="F2" s="33">
        <f>SUM(F3:F7)</f>
        <v>13473</v>
      </c>
      <c r="G2" s="33">
        <f>SUM(G3:G7)</f>
        <v>6978</v>
      </c>
      <c r="H2" s="45">
        <f>SUM(H3:H7)</f>
        <v>6495</v>
      </c>
      <c r="I2" s="4" t="s">
        <v>133</v>
      </c>
      <c r="J2" s="33">
        <f>SUM(J3:J7)</f>
        <v>7408</v>
      </c>
      <c r="K2" s="33">
        <f>SUM(K3:K7)</f>
        <v>3685</v>
      </c>
      <c r="L2" s="60">
        <f>SUM(L3:L7)</f>
        <v>3723</v>
      </c>
    </row>
    <row r="3" spans="1:12" ht="17.25" customHeight="1">
      <c r="A3" s="34" t="s">
        <v>134</v>
      </c>
      <c r="B3" s="8">
        <f>SUM(C3+D3)</f>
        <v>1544</v>
      </c>
      <c r="C3" s="35">
        <v>788</v>
      </c>
      <c r="D3" s="36">
        <v>756</v>
      </c>
      <c r="E3" s="37" t="s">
        <v>135</v>
      </c>
      <c r="F3" s="35">
        <f>SUM(G3+H3)</f>
        <v>2860</v>
      </c>
      <c r="G3" s="35">
        <v>1457</v>
      </c>
      <c r="H3" s="36">
        <v>1403</v>
      </c>
      <c r="I3" s="37" t="s">
        <v>73</v>
      </c>
      <c r="J3" s="35">
        <f>SUM(K3+L3)</f>
        <v>1769</v>
      </c>
      <c r="K3" s="35">
        <v>896</v>
      </c>
      <c r="L3" s="38">
        <v>873</v>
      </c>
    </row>
    <row r="4" spans="1:12" ht="17.25" customHeight="1">
      <c r="A4" s="16" t="s">
        <v>136</v>
      </c>
      <c r="B4" s="29">
        <f>SUM(C4+D4)</f>
        <v>1573</v>
      </c>
      <c r="C4" s="17">
        <v>798</v>
      </c>
      <c r="D4" s="18">
        <v>775</v>
      </c>
      <c r="E4" s="19" t="s">
        <v>39</v>
      </c>
      <c r="F4" s="35">
        <f>SUM(G4+H4)</f>
        <v>2792</v>
      </c>
      <c r="G4" s="17">
        <v>1471</v>
      </c>
      <c r="H4" s="18">
        <v>1321</v>
      </c>
      <c r="I4" s="19" t="s">
        <v>74</v>
      </c>
      <c r="J4" s="35">
        <f>SUM(K4+L4)</f>
        <v>1530</v>
      </c>
      <c r="K4" s="17">
        <v>775</v>
      </c>
      <c r="L4" s="21">
        <v>755</v>
      </c>
    </row>
    <row r="5" spans="1:12" ht="17.25" customHeight="1">
      <c r="A5" s="16" t="s">
        <v>6</v>
      </c>
      <c r="B5" s="17">
        <f>SUM(C5+D5)</f>
        <v>1463</v>
      </c>
      <c r="C5" s="17">
        <v>737</v>
      </c>
      <c r="D5" s="18">
        <v>726</v>
      </c>
      <c r="E5" s="19" t="s">
        <v>40</v>
      </c>
      <c r="F5" s="35">
        <f>SUM(G5+H5)</f>
        <v>2727</v>
      </c>
      <c r="G5" s="17">
        <v>1401</v>
      </c>
      <c r="H5" s="18">
        <v>1326</v>
      </c>
      <c r="I5" s="19" t="s">
        <v>75</v>
      </c>
      <c r="J5" s="35">
        <f>SUM(K5+L5)</f>
        <v>1551</v>
      </c>
      <c r="K5" s="17">
        <v>771</v>
      </c>
      <c r="L5" s="21">
        <v>780</v>
      </c>
    </row>
    <row r="6" spans="1:12" ht="17.25" customHeight="1">
      <c r="A6" s="16" t="s">
        <v>7</v>
      </c>
      <c r="B6" s="17">
        <f>SUM(C6+D6)</f>
        <v>1532</v>
      </c>
      <c r="C6" s="17">
        <v>765</v>
      </c>
      <c r="D6" s="18">
        <v>767</v>
      </c>
      <c r="E6" s="19" t="s">
        <v>41</v>
      </c>
      <c r="F6" s="35">
        <f>SUM(G6+H6)</f>
        <v>2570</v>
      </c>
      <c r="G6" s="17">
        <v>1335</v>
      </c>
      <c r="H6" s="18">
        <v>1235</v>
      </c>
      <c r="I6" s="19" t="s">
        <v>76</v>
      </c>
      <c r="J6" s="35">
        <f>SUM(K6+L6)</f>
        <v>1253</v>
      </c>
      <c r="K6" s="17">
        <v>599</v>
      </c>
      <c r="L6" s="21">
        <v>654</v>
      </c>
    </row>
    <row r="7" spans="1:12" ht="17.25" customHeight="1" thickBot="1">
      <c r="A7" s="28" t="s">
        <v>8</v>
      </c>
      <c r="B7" s="8">
        <f>SUM(C7+D7)</f>
        <v>1680</v>
      </c>
      <c r="C7" s="29">
        <v>826</v>
      </c>
      <c r="D7" s="30">
        <v>854</v>
      </c>
      <c r="E7" s="31" t="s">
        <v>42</v>
      </c>
      <c r="F7" s="8">
        <f>SUM(G7+H7)</f>
        <v>2524</v>
      </c>
      <c r="G7" s="29">
        <v>1314</v>
      </c>
      <c r="H7" s="30">
        <v>1210</v>
      </c>
      <c r="I7" s="31" t="s">
        <v>77</v>
      </c>
      <c r="J7" s="8">
        <f>SUM(K7+L7)</f>
        <v>1305</v>
      </c>
      <c r="K7" s="29">
        <v>644</v>
      </c>
      <c r="L7" s="32">
        <v>661</v>
      </c>
    </row>
    <row r="8" spans="1:12" ht="17.25" customHeight="1" thickBot="1">
      <c r="A8" s="1" t="s">
        <v>103</v>
      </c>
      <c r="B8" s="33">
        <f>SUM(B9:B13)</f>
        <v>8705</v>
      </c>
      <c r="C8" s="33">
        <f>SUM(C9:C13)</f>
        <v>4441</v>
      </c>
      <c r="D8" s="33">
        <f>SUM(D9:D13)</f>
        <v>4264</v>
      </c>
      <c r="E8" s="4" t="s">
        <v>137</v>
      </c>
      <c r="F8" s="33">
        <f>SUM(F9:F13)</f>
        <v>11008</v>
      </c>
      <c r="G8" s="33">
        <f>SUM(G9:G13)</f>
        <v>5788</v>
      </c>
      <c r="H8" s="45">
        <f>SUM(H9:H13)</f>
        <v>5220</v>
      </c>
      <c r="I8" s="4" t="s">
        <v>138</v>
      </c>
      <c r="J8" s="33">
        <f>SUM(J9:J13)</f>
        <v>5141</v>
      </c>
      <c r="K8" s="33">
        <f>SUM(K9:K13)</f>
        <v>2370</v>
      </c>
      <c r="L8" s="60">
        <f>SUM(L9:L13)</f>
        <v>2771</v>
      </c>
    </row>
    <row r="9" spans="1:12" ht="17.25" customHeight="1">
      <c r="A9" s="34" t="s">
        <v>9</v>
      </c>
      <c r="B9" s="8">
        <f>SUM(C9+D9)</f>
        <v>1633</v>
      </c>
      <c r="C9" s="35">
        <v>839</v>
      </c>
      <c r="D9" s="36">
        <v>794</v>
      </c>
      <c r="E9" s="37" t="s">
        <v>43</v>
      </c>
      <c r="F9" s="35">
        <f>SUM(G9+H9)</f>
        <v>2698</v>
      </c>
      <c r="G9" s="35">
        <v>1430</v>
      </c>
      <c r="H9" s="36">
        <v>1268</v>
      </c>
      <c r="I9" s="37" t="s">
        <v>78</v>
      </c>
      <c r="J9" s="35">
        <f>SUM(K9+L9)</f>
        <v>1157</v>
      </c>
      <c r="K9" s="35">
        <v>539</v>
      </c>
      <c r="L9" s="38">
        <v>618</v>
      </c>
    </row>
    <row r="10" spans="1:12" ht="17.25" customHeight="1">
      <c r="A10" s="28" t="s">
        <v>10</v>
      </c>
      <c r="B10" s="29">
        <f>SUM(C10+D10)</f>
        <v>1745</v>
      </c>
      <c r="C10" s="29">
        <v>878</v>
      </c>
      <c r="D10" s="18">
        <v>867</v>
      </c>
      <c r="E10" s="19" t="s">
        <v>44</v>
      </c>
      <c r="F10" s="35">
        <f>SUM(G10+H10)</f>
        <v>1850</v>
      </c>
      <c r="G10" s="17">
        <v>971</v>
      </c>
      <c r="H10" s="18">
        <v>879</v>
      </c>
      <c r="I10" s="19" t="s">
        <v>79</v>
      </c>
      <c r="J10" s="35">
        <f>SUM(K10+L10)</f>
        <v>1083</v>
      </c>
      <c r="K10" s="17">
        <v>497</v>
      </c>
      <c r="L10" s="21">
        <v>586</v>
      </c>
    </row>
    <row r="11" spans="1:12" ht="17.25" customHeight="1">
      <c r="A11" s="16" t="s">
        <v>11</v>
      </c>
      <c r="B11" s="17">
        <f>SUM(C11+D11)</f>
        <v>1832</v>
      </c>
      <c r="C11" s="17">
        <v>959</v>
      </c>
      <c r="D11" s="18">
        <v>873</v>
      </c>
      <c r="E11" s="19" t="s">
        <v>45</v>
      </c>
      <c r="F11" s="35">
        <f>SUM(G11+H11)</f>
        <v>2357</v>
      </c>
      <c r="G11" s="17">
        <v>1245</v>
      </c>
      <c r="H11" s="18">
        <v>1112</v>
      </c>
      <c r="I11" s="19" t="s">
        <v>80</v>
      </c>
      <c r="J11" s="35">
        <f>SUM(K11+L11)</f>
        <v>1065</v>
      </c>
      <c r="K11" s="17">
        <v>488</v>
      </c>
      <c r="L11" s="21">
        <v>577</v>
      </c>
    </row>
    <row r="12" spans="1:12" ht="17.25" customHeight="1">
      <c r="A12" s="34" t="s">
        <v>12</v>
      </c>
      <c r="B12" s="17">
        <f>SUM(C12+D12)</f>
        <v>1726</v>
      </c>
      <c r="C12" s="35">
        <v>863</v>
      </c>
      <c r="D12" s="18">
        <v>863</v>
      </c>
      <c r="E12" s="19" t="s">
        <v>46</v>
      </c>
      <c r="F12" s="35">
        <f>SUM(G12+H12)</f>
        <v>2073</v>
      </c>
      <c r="G12" s="17">
        <v>1054</v>
      </c>
      <c r="H12" s="18">
        <v>1019</v>
      </c>
      <c r="I12" s="19" t="s">
        <v>81</v>
      </c>
      <c r="J12" s="35">
        <f>SUM(K12+L12)</f>
        <v>901</v>
      </c>
      <c r="K12" s="17">
        <v>446</v>
      </c>
      <c r="L12" s="21">
        <v>455</v>
      </c>
    </row>
    <row r="13" spans="1:12" ht="17.25" customHeight="1" thickBot="1">
      <c r="A13" s="28" t="s">
        <v>13</v>
      </c>
      <c r="B13" s="8">
        <f>SUM(C13+D13)</f>
        <v>1769</v>
      </c>
      <c r="C13" s="29">
        <v>902</v>
      </c>
      <c r="D13" s="30">
        <v>867</v>
      </c>
      <c r="E13" s="31" t="s">
        <v>47</v>
      </c>
      <c r="F13" s="35">
        <f>SUM(G13+H13)</f>
        <v>2030</v>
      </c>
      <c r="G13" s="29">
        <v>1088</v>
      </c>
      <c r="H13" s="30">
        <v>942</v>
      </c>
      <c r="I13" s="31" t="s">
        <v>82</v>
      </c>
      <c r="J13" s="35">
        <f>SUM(K13+L13)</f>
        <v>935</v>
      </c>
      <c r="K13" s="29">
        <v>400</v>
      </c>
      <c r="L13" s="32">
        <v>535</v>
      </c>
    </row>
    <row r="14" spans="1:12" ht="17.25" customHeight="1" thickBot="1">
      <c r="A14" s="1" t="s">
        <v>139</v>
      </c>
      <c r="B14" s="33">
        <f>SUM(B15:B19)</f>
        <v>8215</v>
      </c>
      <c r="C14" s="33">
        <f>SUM(C15:C19)</f>
        <v>4174</v>
      </c>
      <c r="D14" s="33">
        <f>SUM(D15:D19)</f>
        <v>4041</v>
      </c>
      <c r="E14" s="4" t="s">
        <v>106</v>
      </c>
      <c r="F14" s="33">
        <f>SUM(F15:F19)</f>
        <v>9419</v>
      </c>
      <c r="G14" s="33">
        <f>SUM(G15:G19)</f>
        <v>4885</v>
      </c>
      <c r="H14" s="45">
        <f>SUM(H15:H19)</f>
        <v>4534</v>
      </c>
      <c r="I14" s="4" t="s">
        <v>117</v>
      </c>
      <c r="J14" s="33">
        <f>SUM(J15:J19)</f>
        <v>3617</v>
      </c>
      <c r="K14" s="33">
        <f>SUM(K15:K19)</f>
        <v>1430</v>
      </c>
      <c r="L14" s="60">
        <f>SUM(L15:L19)</f>
        <v>2187</v>
      </c>
    </row>
    <row r="15" spans="1:12" ht="17.25" customHeight="1">
      <c r="A15" s="34" t="s">
        <v>14</v>
      </c>
      <c r="B15" s="64">
        <f>SUM(C15+D15)</f>
        <v>1643</v>
      </c>
      <c r="C15" s="35">
        <v>830</v>
      </c>
      <c r="D15" s="36">
        <v>813</v>
      </c>
      <c r="E15" s="37" t="s">
        <v>48</v>
      </c>
      <c r="F15" s="35">
        <f>SUM(G15+H15)</f>
        <v>2001</v>
      </c>
      <c r="G15" s="35">
        <v>1039</v>
      </c>
      <c r="H15" s="36">
        <v>962</v>
      </c>
      <c r="I15" s="37" t="s">
        <v>83</v>
      </c>
      <c r="J15" s="35">
        <f>SUM(K15+L15)</f>
        <v>829</v>
      </c>
      <c r="K15" s="35">
        <v>332</v>
      </c>
      <c r="L15" s="38">
        <v>497</v>
      </c>
    </row>
    <row r="16" spans="1:12" ht="17.25" customHeight="1">
      <c r="A16" s="16" t="s">
        <v>110</v>
      </c>
      <c r="B16" s="29">
        <f>SUM(C16+D16)</f>
        <v>1690</v>
      </c>
      <c r="C16" s="17">
        <v>852</v>
      </c>
      <c r="D16" s="18">
        <v>838</v>
      </c>
      <c r="E16" s="19" t="s">
        <v>49</v>
      </c>
      <c r="F16" s="35">
        <f>SUM(G16+H16)</f>
        <v>1899</v>
      </c>
      <c r="G16" s="17">
        <v>992</v>
      </c>
      <c r="H16" s="18">
        <v>907</v>
      </c>
      <c r="I16" s="19" t="s">
        <v>84</v>
      </c>
      <c r="J16" s="35">
        <f>SUM(K16+L16)</f>
        <v>821</v>
      </c>
      <c r="K16" s="17">
        <v>342</v>
      </c>
      <c r="L16" s="21">
        <v>479</v>
      </c>
    </row>
    <row r="17" spans="1:12" ht="17.25" customHeight="1">
      <c r="A17" s="16" t="s">
        <v>15</v>
      </c>
      <c r="B17" s="17">
        <f>SUM(C17+D17)</f>
        <v>1617</v>
      </c>
      <c r="C17" s="17">
        <v>849</v>
      </c>
      <c r="D17" s="18">
        <v>768</v>
      </c>
      <c r="E17" s="19" t="s">
        <v>50</v>
      </c>
      <c r="F17" s="35">
        <f>SUM(G17+H17)</f>
        <v>1839</v>
      </c>
      <c r="G17" s="17">
        <v>968</v>
      </c>
      <c r="H17" s="18">
        <v>871</v>
      </c>
      <c r="I17" s="19" t="s">
        <v>85</v>
      </c>
      <c r="J17" s="35">
        <f>SUM(K17+L17)</f>
        <v>736</v>
      </c>
      <c r="K17" s="17">
        <v>310</v>
      </c>
      <c r="L17" s="21">
        <v>426</v>
      </c>
    </row>
    <row r="18" spans="1:12" ht="17.25" customHeight="1">
      <c r="A18" s="16" t="s">
        <v>16</v>
      </c>
      <c r="B18" s="35">
        <f>SUM(C18+D18)</f>
        <v>1708</v>
      </c>
      <c r="C18" s="17">
        <v>885</v>
      </c>
      <c r="D18" s="18">
        <v>823</v>
      </c>
      <c r="E18" s="19" t="s">
        <v>51</v>
      </c>
      <c r="F18" s="35">
        <f>SUM(G18+H18)</f>
        <v>1829</v>
      </c>
      <c r="G18" s="17">
        <v>963</v>
      </c>
      <c r="H18" s="18">
        <v>866</v>
      </c>
      <c r="I18" s="19" t="s">
        <v>86</v>
      </c>
      <c r="J18" s="35">
        <f>SUM(K18+L18)</f>
        <v>652</v>
      </c>
      <c r="K18" s="17">
        <v>259</v>
      </c>
      <c r="L18" s="21">
        <v>393</v>
      </c>
    </row>
    <row r="19" spans="1:12" ht="17.25" customHeight="1" thickBot="1">
      <c r="A19" s="22" t="s">
        <v>17</v>
      </c>
      <c r="B19" s="8">
        <f>SUM(C19+D19)</f>
        <v>1557</v>
      </c>
      <c r="C19" s="23">
        <v>758</v>
      </c>
      <c r="D19" s="24">
        <v>799</v>
      </c>
      <c r="E19" s="25" t="s">
        <v>52</v>
      </c>
      <c r="F19" s="8">
        <f>SUM(G19+H19)</f>
        <v>1851</v>
      </c>
      <c r="G19" s="29">
        <v>923</v>
      </c>
      <c r="H19" s="30">
        <v>928</v>
      </c>
      <c r="I19" s="31" t="s">
        <v>87</v>
      </c>
      <c r="J19" s="8">
        <f>SUM(K19+L19)</f>
        <v>579</v>
      </c>
      <c r="K19" s="23">
        <v>187</v>
      </c>
      <c r="L19" s="27">
        <v>392</v>
      </c>
    </row>
    <row r="20" spans="1:12" ht="17.25" customHeight="1" thickBot="1">
      <c r="A20" s="7" t="s">
        <v>118</v>
      </c>
      <c r="B20" s="33">
        <f>SUM(B21:B25)</f>
        <v>8034</v>
      </c>
      <c r="C20" s="8">
        <f>SUM(C21:C25)</f>
        <v>4162</v>
      </c>
      <c r="D20" s="8">
        <f>SUM(D21:D25)</f>
        <v>3872</v>
      </c>
      <c r="E20" s="9" t="s">
        <v>107</v>
      </c>
      <c r="F20" s="33">
        <f>SUM(F21:F25)</f>
        <v>9061</v>
      </c>
      <c r="G20" s="33">
        <f>SUM(G21:G25)</f>
        <v>4538</v>
      </c>
      <c r="H20" s="45">
        <f>SUM(H21:H25)</f>
        <v>4523</v>
      </c>
      <c r="I20" s="4" t="s">
        <v>108</v>
      </c>
      <c r="J20" s="33">
        <f>SUM(J21:J25)</f>
        <v>1900</v>
      </c>
      <c r="K20" s="8">
        <f>SUM(K21:K25)</f>
        <v>540</v>
      </c>
      <c r="L20" s="39">
        <f>SUM(L21:L25)</f>
        <v>1360</v>
      </c>
    </row>
    <row r="21" spans="1:12" ht="17.25" customHeight="1">
      <c r="A21" s="11" t="s">
        <v>18</v>
      </c>
      <c r="B21" s="35">
        <f>SUM(C21+D21)</f>
        <v>1607</v>
      </c>
      <c r="C21" s="12">
        <v>830</v>
      </c>
      <c r="D21" s="13">
        <v>777</v>
      </c>
      <c r="E21" s="14" t="s">
        <v>53</v>
      </c>
      <c r="F21" s="35">
        <f>SUM(G21+H21)</f>
        <v>1687</v>
      </c>
      <c r="G21" s="35">
        <v>828</v>
      </c>
      <c r="H21" s="36">
        <v>859</v>
      </c>
      <c r="I21" s="37" t="s">
        <v>88</v>
      </c>
      <c r="J21" s="35">
        <f>SUM(K21+L21)</f>
        <v>462</v>
      </c>
      <c r="K21" s="12">
        <v>131</v>
      </c>
      <c r="L21" s="15">
        <v>331</v>
      </c>
    </row>
    <row r="22" spans="1:12" ht="17.25" customHeight="1">
      <c r="A22" s="16" t="s">
        <v>19</v>
      </c>
      <c r="B22" s="29">
        <f>SUM(C22+D22)</f>
        <v>1621</v>
      </c>
      <c r="C22" s="17">
        <v>832</v>
      </c>
      <c r="D22" s="18">
        <v>789</v>
      </c>
      <c r="E22" s="19" t="s">
        <v>54</v>
      </c>
      <c r="F22" s="35">
        <f>SUM(G22+H22)</f>
        <v>1803</v>
      </c>
      <c r="G22" s="17">
        <v>902</v>
      </c>
      <c r="H22" s="18">
        <v>901</v>
      </c>
      <c r="I22" s="19" t="s">
        <v>89</v>
      </c>
      <c r="J22" s="35">
        <f>SUM(K22+L22)</f>
        <v>419</v>
      </c>
      <c r="K22" s="17">
        <v>128</v>
      </c>
      <c r="L22" s="21">
        <v>291</v>
      </c>
    </row>
    <row r="23" spans="1:12" ht="17.25" customHeight="1">
      <c r="A23" s="16" t="s">
        <v>20</v>
      </c>
      <c r="B23" s="29">
        <f>SUM(C23+D23)</f>
        <v>1577</v>
      </c>
      <c r="C23" s="17">
        <v>804</v>
      </c>
      <c r="D23" s="18">
        <v>773</v>
      </c>
      <c r="E23" s="19" t="s">
        <v>55</v>
      </c>
      <c r="F23" s="35">
        <f>SUM(G23+H23)</f>
        <v>1844</v>
      </c>
      <c r="G23" s="17">
        <v>959</v>
      </c>
      <c r="H23" s="18">
        <v>885</v>
      </c>
      <c r="I23" s="19" t="s">
        <v>90</v>
      </c>
      <c r="J23" s="35">
        <f>SUM(K23+L23)</f>
        <v>422</v>
      </c>
      <c r="K23" s="17">
        <v>121</v>
      </c>
      <c r="L23" s="21">
        <v>301</v>
      </c>
    </row>
    <row r="24" spans="1:12" ht="17.25" customHeight="1">
      <c r="A24" s="16" t="s">
        <v>21</v>
      </c>
      <c r="B24" s="29">
        <f>SUM(C24+D24)</f>
        <v>1605</v>
      </c>
      <c r="C24" s="17">
        <v>819</v>
      </c>
      <c r="D24" s="18">
        <v>786</v>
      </c>
      <c r="E24" s="19" t="s">
        <v>56</v>
      </c>
      <c r="F24" s="35">
        <f>SUM(G24+H24)</f>
        <v>1843</v>
      </c>
      <c r="G24" s="17">
        <v>944</v>
      </c>
      <c r="H24" s="18">
        <v>899</v>
      </c>
      <c r="I24" s="19" t="s">
        <v>91</v>
      </c>
      <c r="J24" s="35">
        <f>SUM(K24+L24)</f>
        <v>311</v>
      </c>
      <c r="K24" s="17">
        <v>75</v>
      </c>
      <c r="L24" s="21">
        <v>236</v>
      </c>
    </row>
    <row r="25" spans="1:12" ht="17.25" customHeight="1" thickBot="1">
      <c r="A25" s="28" t="s">
        <v>22</v>
      </c>
      <c r="B25" s="29">
        <f>SUM(C25+D25)</f>
        <v>1624</v>
      </c>
      <c r="C25" s="29">
        <v>877</v>
      </c>
      <c r="D25" s="30">
        <v>747</v>
      </c>
      <c r="E25" s="31" t="s">
        <v>57</v>
      </c>
      <c r="F25" s="8">
        <f>SUM(G25+H25)</f>
        <v>1884</v>
      </c>
      <c r="G25" s="29">
        <v>905</v>
      </c>
      <c r="H25" s="30">
        <v>979</v>
      </c>
      <c r="I25" s="31" t="s">
        <v>92</v>
      </c>
      <c r="J25" s="8">
        <f>SUM(K25+L25)</f>
        <v>286</v>
      </c>
      <c r="K25" s="29">
        <v>85</v>
      </c>
      <c r="L25" s="27">
        <v>201</v>
      </c>
    </row>
    <row r="26" spans="1:12" ht="17.25" customHeight="1" thickBot="1">
      <c r="A26" s="1" t="s">
        <v>119</v>
      </c>
      <c r="B26" s="33">
        <f>SUM(B27:B31)</f>
        <v>6662</v>
      </c>
      <c r="C26" s="33">
        <f>SUM(C27:C31)</f>
        <v>3397</v>
      </c>
      <c r="D26" s="33">
        <f>SUM(D27:D31)</f>
        <v>3265</v>
      </c>
      <c r="E26" s="4" t="s">
        <v>120</v>
      </c>
      <c r="F26" s="33">
        <f>SUM(F27:F31)</f>
        <v>11740</v>
      </c>
      <c r="G26" s="33">
        <f>SUM(G27:G31)</f>
        <v>5666</v>
      </c>
      <c r="H26" s="45">
        <f>SUM(H27:H31)</f>
        <v>6074</v>
      </c>
      <c r="I26" s="4" t="s">
        <v>121</v>
      </c>
      <c r="J26" s="33">
        <f>SUM(J27:J31)</f>
        <v>884</v>
      </c>
      <c r="K26" s="33">
        <f>SUM(K27:K31)</f>
        <v>222</v>
      </c>
      <c r="L26" s="39">
        <f>SUM(L27:L31)</f>
        <v>662</v>
      </c>
    </row>
    <row r="27" spans="1:12" ht="17.25" customHeight="1">
      <c r="A27" s="34" t="s">
        <v>23</v>
      </c>
      <c r="B27" s="35">
        <f>SUM(C27+D27)</f>
        <v>1545</v>
      </c>
      <c r="C27" s="35">
        <v>786</v>
      </c>
      <c r="D27" s="36">
        <v>759</v>
      </c>
      <c r="E27" s="37" t="s">
        <v>58</v>
      </c>
      <c r="F27" s="35">
        <f>SUM(G27+H27)</f>
        <v>2107</v>
      </c>
      <c r="G27" s="35">
        <v>1013</v>
      </c>
      <c r="H27" s="36">
        <v>1094</v>
      </c>
      <c r="I27" s="37" t="s">
        <v>93</v>
      </c>
      <c r="J27" s="35">
        <f>SUM(K27+L27)</f>
        <v>231</v>
      </c>
      <c r="K27" s="35">
        <v>58</v>
      </c>
      <c r="L27" s="15">
        <v>173</v>
      </c>
    </row>
    <row r="28" spans="1:12" ht="17.25" customHeight="1">
      <c r="A28" s="16" t="s">
        <v>24</v>
      </c>
      <c r="B28" s="35">
        <f>SUM(C28+D28)</f>
        <v>1251</v>
      </c>
      <c r="C28" s="17">
        <v>645</v>
      </c>
      <c r="D28" s="18">
        <v>606</v>
      </c>
      <c r="E28" s="19" t="s">
        <v>59</v>
      </c>
      <c r="F28" s="35">
        <f>SUM(G28+H28)</f>
        <v>2174</v>
      </c>
      <c r="G28" s="17">
        <v>1087</v>
      </c>
      <c r="H28" s="18">
        <v>1087</v>
      </c>
      <c r="I28" s="19" t="s">
        <v>94</v>
      </c>
      <c r="J28" s="35">
        <f>SUM(K28+L28)</f>
        <v>217</v>
      </c>
      <c r="K28" s="17">
        <v>72</v>
      </c>
      <c r="L28" s="21">
        <v>145</v>
      </c>
    </row>
    <row r="29" spans="1:12" ht="17.25" customHeight="1">
      <c r="A29" s="16" t="s">
        <v>25</v>
      </c>
      <c r="B29" s="35">
        <f>SUM(C29+D29)</f>
        <v>1225</v>
      </c>
      <c r="C29" s="17">
        <v>626</v>
      </c>
      <c r="D29" s="18">
        <v>599</v>
      </c>
      <c r="E29" s="19" t="s">
        <v>60</v>
      </c>
      <c r="F29" s="35">
        <f>SUM(G29+H29)</f>
        <v>2392</v>
      </c>
      <c r="G29" s="17">
        <v>1153</v>
      </c>
      <c r="H29" s="18">
        <v>1239</v>
      </c>
      <c r="I29" s="19" t="s">
        <v>95</v>
      </c>
      <c r="J29" s="35">
        <f>SUM(K29+L29)</f>
        <v>157</v>
      </c>
      <c r="K29" s="17">
        <v>28</v>
      </c>
      <c r="L29" s="21">
        <v>129</v>
      </c>
    </row>
    <row r="30" spans="1:12" ht="17.25" customHeight="1">
      <c r="A30" s="16" t="s">
        <v>26</v>
      </c>
      <c r="B30" s="35">
        <f>SUM(C30+D30)</f>
        <v>1216</v>
      </c>
      <c r="C30" s="17">
        <v>627</v>
      </c>
      <c r="D30" s="18">
        <v>589</v>
      </c>
      <c r="E30" s="19" t="s">
        <v>61</v>
      </c>
      <c r="F30" s="35">
        <f>SUM(G30+H30)</f>
        <v>2604</v>
      </c>
      <c r="G30" s="17">
        <v>1281</v>
      </c>
      <c r="H30" s="18">
        <v>1323</v>
      </c>
      <c r="I30" s="19" t="s">
        <v>96</v>
      </c>
      <c r="J30" s="35">
        <f>SUM(K30+L30)</f>
        <v>154</v>
      </c>
      <c r="K30" s="17">
        <v>36</v>
      </c>
      <c r="L30" s="21">
        <v>118</v>
      </c>
    </row>
    <row r="31" spans="1:12" ht="17.25" customHeight="1" thickBot="1">
      <c r="A31" s="28" t="s">
        <v>27</v>
      </c>
      <c r="B31" s="35">
        <f>SUM(C31+D31)</f>
        <v>1425</v>
      </c>
      <c r="C31" s="29">
        <v>713</v>
      </c>
      <c r="D31" s="30">
        <v>712</v>
      </c>
      <c r="E31" s="31" t="s">
        <v>62</v>
      </c>
      <c r="F31" s="8">
        <f>SUM(G31+H31)</f>
        <v>2463</v>
      </c>
      <c r="G31" s="29">
        <v>1132</v>
      </c>
      <c r="H31" s="30">
        <v>1331</v>
      </c>
      <c r="I31" s="31" t="s">
        <v>97</v>
      </c>
      <c r="J31" s="8">
        <f>SUM(K31+L31)</f>
        <v>125</v>
      </c>
      <c r="K31" s="29">
        <v>28</v>
      </c>
      <c r="L31" s="27">
        <v>97</v>
      </c>
    </row>
    <row r="32" spans="1:12" ht="17.25" customHeight="1" thickBot="1">
      <c r="A32" s="1" t="s">
        <v>122</v>
      </c>
      <c r="B32" s="33">
        <f>SUM(B33:B37)</f>
        <v>9809</v>
      </c>
      <c r="C32" s="33">
        <f>SUM(C33:C37)</f>
        <v>5394</v>
      </c>
      <c r="D32" s="33">
        <f>SUM(D33:D37)</f>
        <v>4415</v>
      </c>
      <c r="E32" s="4" t="s">
        <v>123</v>
      </c>
      <c r="F32" s="33">
        <f>SUM(F33:F37)</f>
        <v>10097</v>
      </c>
      <c r="G32" s="33">
        <f>SUM(G33:G37)</f>
        <v>4884</v>
      </c>
      <c r="H32" s="45">
        <f>SUM(H33:H37)</f>
        <v>5213</v>
      </c>
      <c r="I32" s="4" t="s">
        <v>124</v>
      </c>
      <c r="J32" s="33">
        <f>SUM(J33:J37)</f>
        <v>185</v>
      </c>
      <c r="K32" s="33">
        <f>SUM(K33:K37)</f>
        <v>43</v>
      </c>
      <c r="L32" s="39">
        <f>SUM(L33:L37)</f>
        <v>142</v>
      </c>
    </row>
    <row r="33" spans="1:12" ht="17.25" customHeight="1">
      <c r="A33" s="34" t="s">
        <v>28</v>
      </c>
      <c r="B33" s="35">
        <f>SUM(C33+D33)</f>
        <v>1710</v>
      </c>
      <c r="C33" s="35">
        <v>923</v>
      </c>
      <c r="D33" s="36">
        <v>787</v>
      </c>
      <c r="E33" s="37" t="s">
        <v>63</v>
      </c>
      <c r="F33" s="35">
        <f>SUM(G33+H33)</f>
        <v>2406</v>
      </c>
      <c r="G33" s="35">
        <v>1103</v>
      </c>
      <c r="H33" s="36">
        <v>1303</v>
      </c>
      <c r="I33" s="37" t="s">
        <v>98</v>
      </c>
      <c r="J33" s="35">
        <f aca="true" t="shared" si="0" ref="J33:J38">SUM(K33+L33)</f>
        <v>66</v>
      </c>
      <c r="K33" s="35">
        <v>10</v>
      </c>
      <c r="L33" s="15">
        <v>56</v>
      </c>
    </row>
    <row r="34" spans="1:12" ht="17.25" customHeight="1">
      <c r="A34" s="16" t="s">
        <v>29</v>
      </c>
      <c r="B34" s="35">
        <f>SUM(C34+D34)</f>
        <v>1822</v>
      </c>
      <c r="C34" s="17">
        <v>991</v>
      </c>
      <c r="D34" s="18">
        <v>831</v>
      </c>
      <c r="E34" s="19" t="s">
        <v>64</v>
      </c>
      <c r="F34" s="35">
        <f>SUM(G34+H34)</f>
        <v>1803</v>
      </c>
      <c r="G34" s="17">
        <v>886</v>
      </c>
      <c r="H34" s="18">
        <v>917</v>
      </c>
      <c r="I34" s="19" t="s">
        <v>99</v>
      </c>
      <c r="J34" s="35">
        <f t="shared" si="0"/>
        <v>48</v>
      </c>
      <c r="K34" s="17">
        <v>13</v>
      </c>
      <c r="L34" s="21">
        <v>35</v>
      </c>
    </row>
    <row r="35" spans="1:12" ht="17.25" customHeight="1">
      <c r="A35" s="16" t="s">
        <v>30</v>
      </c>
      <c r="B35" s="35">
        <f>SUM(C35+D35)</f>
        <v>1990</v>
      </c>
      <c r="C35" s="17">
        <v>1124</v>
      </c>
      <c r="D35" s="18">
        <v>866</v>
      </c>
      <c r="E35" s="19" t="s">
        <v>65</v>
      </c>
      <c r="F35" s="35">
        <f>SUM(G35+H35)</f>
        <v>1625</v>
      </c>
      <c r="G35" s="17">
        <v>770</v>
      </c>
      <c r="H35" s="18">
        <v>855</v>
      </c>
      <c r="I35" s="19" t="s">
        <v>100</v>
      </c>
      <c r="J35" s="35">
        <f t="shared" si="0"/>
        <v>32</v>
      </c>
      <c r="K35" s="17">
        <v>13</v>
      </c>
      <c r="L35" s="21">
        <v>19</v>
      </c>
    </row>
    <row r="36" spans="1:12" ht="17.25" customHeight="1">
      <c r="A36" s="16" t="s">
        <v>31</v>
      </c>
      <c r="B36" s="35">
        <f>SUM(C36+D36)</f>
        <v>2096</v>
      </c>
      <c r="C36" s="17">
        <v>1160</v>
      </c>
      <c r="D36" s="18">
        <v>936</v>
      </c>
      <c r="E36" s="19" t="s">
        <v>66</v>
      </c>
      <c r="F36" s="35">
        <f>SUM(G36+H36)</f>
        <v>2052</v>
      </c>
      <c r="G36" s="17">
        <v>1040</v>
      </c>
      <c r="H36" s="18">
        <v>1012</v>
      </c>
      <c r="I36" s="19" t="s">
        <v>101</v>
      </c>
      <c r="J36" s="35">
        <f t="shared" si="0"/>
        <v>21</v>
      </c>
      <c r="K36" s="17">
        <v>1</v>
      </c>
      <c r="L36" s="21">
        <v>20</v>
      </c>
    </row>
    <row r="37" spans="1:12" ht="17.25" customHeight="1" thickBot="1">
      <c r="A37" s="28" t="s">
        <v>32</v>
      </c>
      <c r="B37" s="35">
        <f>SUM(C37+D37)</f>
        <v>2191</v>
      </c>
      <c r="C37" s="29">
        <v>1196</v>
      </c>
      <c r="D37" s="30">
        <v>995</v>
      </c>
      <c r="E37" s="31" t="s">
        <v>67</v>
      </c>
      <c r="F37" s="8">
        <f>SUM(G37+H37)</f>
        <v>2211</v>
      </c>
      <c r="G37" s="29">
        <v>1085</v>
      </c>
      <c r="H37" s="30">
        <v>1126</v>
      </c>
      <c r="I37" s="31" t="s">
        <v>102</v>
      </c>
      <c r="J37" s="8">
        <f t="shared" si="0"/>
        <v>18</v>
      </c>
      <c r="K37" s="29">
        <v>6</v>
      </c>
      <c r="L37" s="27">
        <v>12</v>
      </c>
    </row>
    <row r="38" spans="1:12" ht="17.25" customHeight="1" thickBot="1">
      <c r="A38" s="1" t="s">
        <v>125</v>
      </c>
      <c r="B38" s="33">
        <f>SUM(B39:B43)</f>
        <v>12526</v>
      </c>
      <c r="C38" s="33">
        <f>SUM(C39:C43)</f>
        <v>6587</v>
      </c>
      <c r="D38" s="33">
        <f>SUM(D39:D43)</f>
        <v>5939</v>
      </c>
      <c r="E38" s="4" t="s">
        <v>126</v>
      </c>
      <c r="F38" s="33">
        <f>SUM(F39:F43)</f>
        <v>9617</v>
      </c>
      <c r="G38" s="33">
        <f>SUM(G39:G43)</f>
        <v>4886</v>
      </c>
      <c r="H38" s="45">
        <f>SUM(H39:H43)</f>
        <v>4731</v>
      </c>
      <c r="I38" s="4" t="s">
        <v>109</v>
      </c>
      <c r="J38" s="33">
        <f t="shared" si="0"/>
        <v>29</v>
      </c>
      <c r="K38" s="33">
        <v>6</v>
      </c>
      <c r="L38" s="39">
        <v>23</v>
      </c>
    </row>
    <row r="39" spans="1:12" ht="17.25" customHeight="1">
      <c r="A39" s="34" t="s">
        <v>33</v>
      </c>
      <c r="B39" s="35">
        <f>SUM(C39+D39)</f>
        <v>2179</v>
      </c>
      <c r="C39" s="35">
        <v>1161</v>
      </c>
      <c r="D39" s="36">
        <v>1018</v>
      </c>
      <c r="E39" s="37" t="s">
        <v>68</v>
      </c>
      <c r="F39" s="35">
        <f>SUM(G39+H39)</f>
        <v>2086</v>
      </c>
      <c r="G39" s="35">
        <v>1068</v>
      </c>
      <c r="H39" s="36">
        <v>1018</v>
      </c>
      <c r="I39" s="65" t="s">
        <v>140</v>
      </c>
      <c r="J39" s="66">
        <f>SUM(K39:L39)</f>
        <v>14</v>
      </c>
      <c r="K39" s="66">
        <v>11</v>
      </c>
      <c r="L39" s="40">
        <v>3</v>
      </c>
    </row>
    <row r="40" spans="1:12" ht="17.25" customHeight="1">
      <c r="A40" s="16" t="s">
        <v>34</v>
      </c>
      <c r="B40" s="35">
        <f>SUM(C40+D40)</f>
        <v>2311</v>
      </c>
      <c r="C40" s="17">
        <v>1220</v>
      </c>
      <c r="D40" s="18">
        <v>1091</v>
      </c>
      <c r="E40" s="19" t="s">
        <v>69</v>
      </c>
      <c r="F40" s="35">
        <f>SUM(G40+H40)</f>
        <v>2181</v>
      </c>
      <c r="G40" s="17">
        <v>1078</v>
      </c>
      <c r="H40" s="18">
        <v>1103</v>
      </c>
      <c r="I40" s="19"/>
      <c r="J40" s="41"/>
      <c r="K40" s="41"/>
      <c r="L40" s="42"/>
    </row>
    <row r="41" spans="1:12" ht="17.25" customHeight="1" thickBot="1">
      <c r="A41" s="16" t="s">
        <v>35</v>
      </c>
      <c r="B41" s="35">
        <f>SUM(C41+D41)</f>
        <v>2517</v>
      </c>
      <c r="C41" s="17">
        <v>1286</v>
      </c>
      <c r="D41" s="18">
        <v>1231</v>
      </c>
      <c r="E41" s="19" t="s">
        <v>70</v>
      </c>
      <c r="F41" s="35">
        <f>SUM(G41+H41)</f>
        <v>2059</v>
      </c>
      <c r="G41" s="17">
        <v>1046</v>
      </c>
      <c r="H41" s="18">
        <v>1013</v>
      </c>
      <c r="I41" s="46"/>
      <c r="J41" s="47"/>
      <c r="K41" s="47"/>
      <c r="L41" s="48"/>
    </row>
    <row r="42" spans="1:12" ht="17.25" customHeight="1" thickBot="1" thickTop="1">
      <c r="A42" s="16" t="s">
        <v>36</v>
      </c>
      <c r="B42" s="35">
        <f>SUM(C42+D42)</f>
        <v>2706</v>
      </c>
      <c r="C42" s="17">
        <v>1410</v>
      </c>
      <c r="D42" s="18">
        <v>1296</v>
      </c>
      <c r="E42" s="19" t="s">
        <v>71</v>
      </c>
      <c r="F42" s="35">
        <f>SUM(G42+H42)</f>
        <v>1610</v>
      </c>
      <c r="G42" s="17">
        <v>820</v>
      </c>
      <c r="H42" s="20">
        <v>790</v>
      </c>
      <c r="I42" s="49" t="s">
        <v>111</v>
      </c>
      <c r="J42" s="50">
        <v>155336</v>
      </c>
      <c r="K42" s="51">
        <v>78001</v>
      </c>
      <c r="L42" s="52">
        <v>77335</v>
      </c>
    </row>
    <row r="43" spans="1:12" ht="17.25" customHeight="1" thickBot="1" thickTop="1">
      <c r="A43" s="22" t="s">
        <v>37</v>
      </c>
      <c r="B43" s="35">
        <f>SUM(C43+D43)</f>
        <v>2813</v>
      </c>
      <c r="C43" s="23">
        <v>1510</v>
      </c>
      <c r="D43" s="24">
        <v>1303</v>
      </c>
      <c r="E43" s="25" t="s">
        <v>72</v>
      </c>
      <c r="F43" s="35">
        <f>SUM(G43+H43)</f>
        <v>1681</v>
      </c>
      <c r="G43" s="23">
        <v>874</v>
      </c>
      <c r="H43" s="26">
        <v>807</v>
      </c>
      <c r="I43" s="44" t="s">
        <v>113</v>
      </c>
      <c r="J43" s="53">
        <v>41.9</v>
      </c>
      <c r="K43" s="53">
        <v>40.9</v>
      </c>
      <c r="L43" s="54">
        <v>42.9</v>
      </c>
    </row>
    <row r="44" spans="1:12" ht="11.25" customHeight="1" thickBot="1">
      <c r="A44" s="61"/>
      <c r="B44" s="62"/>
      <c r="C44" s="62"/>
      <c r="D44" s="62"/>
      <c r="E44" s="61"/>
      <c r="F44" s="62"/>
      <c r="G44" s="62"/>
      <c r="H44" s="62"/>
      <c r="I44" s="61"/>
      <c r="J44" s="63"/>
      <c r="K44" s="63"/>
      <c r="L44" s="63"/>
    </row>
    <row r="45" spans="1:12" ht="17.25" customHeight="1">
      <c r="A45" s="127" t="s">
        <v>127</v>
      </c>
      <c r="B45" s="55">
        <v>24712</v>
      </c>
      <c r="C45" s="55">
        <v>12529</v>
      </c>
      <c r="D45" s="55">
        <v>12183</v>
      </c>
      <c r="E45" s="129" t="s">
        <v>129</v>
      </c>
      <c r="F45" s="56">
        <v>101831</v>
      </c>
      <c r="G45" s="55">
        <v>52279</v>
      </c>
      <c r="H45" s="55">
        <v>49552</v>
      </c>
      <c r="I45" s="129" t="s">
        <v>112</v>
      </c>
      <c r="J45" s="55">
        <v>28781</v>
      </c>
      <c r="K45" s="55">
        <v>13182</v>
      </c>
      <c r="L45" s="57">
        <v>15599</v>
      </c>
    </row>
    <row r="46" spans="1:12" ht="17.25" customHeight="1" thickBot="1">
      <c r="A46" s="128"/>
      <c r="B46" s="58">
        <v>0.159</v>
      </c>
      <c r="C46" s="58">
        <v>0.161</v>
      </c>
      <c r="D46" s="58">
        <v>0.158</v>
      </c>
      <c r="E46" s="130"/>
      <c r="F46" s="58">
        <v>0.656</v>
      </c>
      <c r="G46" s="58">
        <v>0.67</v>
      </c>
      <c r="H46" s="58">
        <v>0.641</v>
      </c>
      <c r="I46" s="130"/>
      <c r="J46" s="58">
        <v>0.185</v>
      </c>
      <c r="K46" s="58">
        <v>0.169</v>
      </c>
      <c r="L46" s="59">
        <v>0.202</v>
      </c>
    </row>
  </sheetData>
  <sheetProtection/>
  <mergeCells count="3">
    <mergeCell ref="A45:A46"/>
    <mergeCell ref="E45:E46"/>
    <mergeCell ref="I45:I46"/>
  </mergeCells>
  <printOptions/>
  <pageMargins left="0.7874015748031497" right="0.5905511811023623" top="1.1023622047244095" bottom="0.5905511811023623" header="0.5118110236220472" footer="0.5118110236220472"/>
  <pageSetup horizontalDpi="600" verticalDpi="600" orientation="portrait" paperSize="9" r:id="rId1"/>
  <headerFooter alignWithMargins="0">
    <oddHeader>&amp;C&amp;20常住人口年齢別人口
&amp;16（平成２０年１月１日現在）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5">
      <selection activeCell="J42" sqref="J42"/>
    </sheetView>
  </sheetViews>
  <sheetFormatPr defaultColWidth="9.00390625" defaultRowHeight="17.25" customHeight="1"/>
  <cols>
    <col min="1" max="1" width="10.00390625" style="43" customWidth="1"/>
    <col min="2" max="4" width="6.625" style="10" customWidth="1"/>
    <col min="5" max="5" width="10.00390625" style="43" customWidth="1"/>
    <col min="6" max="8" width="6.625" style="10" customWidth="1"/>
    <col min="9" max="9" width="10.00390625" style="43" customWidth="1"/>
    <col min="10" max="12" width="6.625" style="10" customWidth="1"/>
    <col min="13" max="16384" width="9.00390625" style="10" customWidth="1"/>
  </cols>
  <sheetData>
    <row r="1" spans="1:12" s="6" customFormat="1" ht="17.25" customHeight="1" thickBot="1">
      <c r="A1" s="1" t="s">
        <v>2</v>
      </c>
      <c r="B1" s="2" t="s">
        <v>3</v>
      </c>
      <c r="C1" s="2" t="s">
        <v>0</v>
      </c>
      <c r="D1" s="3" t="s">
        <v>1</v>
      </c>
      <c r="E1" s="4" t="s">
        <v>2</v>
      </c>
      <c r="F1" s="2" t="s">
        <v>3</v>
      </c>
      <c r="G1" s="2" t="s">
        <v>0</v>
      </c>
      <c r="H1" s="3" t="s">
        <v>1</v>
      </c>
      <c r="I1" s="4" t="s">
        <v>2</v>
      </c>
      <c r="J1" s="2" t="s">
        <v>3</v>
      </c>
      <c r="K1" s="2" t="s">
        <v>0</v>
      </c>
      <c r="L1" s="5" t="s">
        <v>1</v>
      </c>
    </row>
    <row r="2" spans="1:12" ht="17.25" customHeight="1" thickBot="1">
      <c r="A2" s="1" t="s">
        <v>114</v>
      </c>
      <c r="B2" s="33">
        <f>SUM(B3:B7)</f>
        <v>7795</v>
      </c>
      <c r="C2" s="33">
        <f>SUM(C3:C7)</f>
        <v>3923</v>
      </c>
      <c r="D2" s="33">
        <f>SUM(D3:D7)</f>
        <v>3872</v>
      </c>
      <c r="E2" s="4" t="s">
        <v>128</v>
      </c>
      <c r="F2" s="33">
        <f>SUM(F3:F7)</f>
        <v>13564</v>
      </c>
      <c r="G2" s="33">
        <f>SUM(G3:G7)</f>
        <v>7055</v>
      </c>
      <c r="H2" s="45">
        <f>SUM(H3:H7)</f>
        <v>6509</v>
      </c>
      <c r="I2" s="4" t="s">
        <v>131</v>
      </c>
      <c r="J2" s="33">
        <f>SUM(J3:J7)</f>
        <v>7517</v>
      </c>
      <c r="K2" s="33">
        <f>SUM(K3:K7)</f>
        <v>3729</v>
      </c>
      <c r="L2" s="60">
        <f>SUM(L3:L7)</f>
        <v>3788</v>
      </c>
    </row>
    <row r="3" spans="1:12" ht="17.25" customHeight="1">
      <c r="A3" s="34" t="s">
        <v>4</v>
      </c>
      <c r="B3" s="8">
        <f>SUM(C3+D3)</f>
        <v>1515</v>
      </c>
      <c r="C3" s="35">
        <v>770</v>
      </c>
      <c r="D3" s="36">
        <v>745</v>
      </c>
      <c r="E3" s="37" t="s">
        <v>38</v>
      </c>
      <c r="F3" s="35">
        <f>SUM(G3+H3)</f>
        <v>2902</v>
      </c>
      <c r="G3" s="35">
        <v>1508</v>
      </c>
      <c r="H3" s="36">
        <v>1394</v>
      </c>
      <c r="I3" s="37" t="s">
        <v>73</v>
      </c>
      <c r="J3" s="35">
        <f>SUM(K3+L3)</f>
        <v>1810</v>
      </c>
      <c r="K3" s="35">
        <v>914</v>
      </c>
      <c r="L3" s="38">
        <v>896</v>
      </c>
    </row>
    <row r="4" spans="1:12" ht="17.25" customHeight="1">
      <c r="A4" s="16" t="s">
        <v>5</v>
      </c>
      <c r="B4" s="29">
        <f>SUM(C4+D4)</f>
        <v>1594</v>
      </c>
      <c r="C4" s="17">
        <v>822</v>
      </c>
      <c r="D4" s="18">
        <v>772</v>
      </c>
      <c r="E4" s="19" t="s">
        <v>39</v>
      </c>
      <c r="F4" s="35">
        <f>SUM(G4+H4)</f>
        <v>2748</v>
      </c>
      <c r="G4" s="17">
        <v>1428</v>
      </c>
      <c r="H4" s="18">
        <v>1320</v>
      </c>
      <c r="I4" s="19" t="s">
        <v>74</v>
      </c>
      <c r="J4" s="35">
        <f>SUM(K4+L4)</f>
        <v>1528</v>
      </c>
      <c r="K4" s="17">
        <v>775</v>
      </c>
      <c r="L4" s="21">
        <v>753</v>
      </c>
    </row>
    <row r="5" spans="1:12" ht="17.25" customHeight="1">
      <c r="A5" s="16" t="s">
        <v>6</v>
      </c>
      <c r="B5" s="17">
        <f>SUM(C5+D5)</f>
        <v>1515</v>
      </c>
      <c r="C5" s="17">
        <v>762</v>
      </c>
      <c r="D5" s="18">
        <v>753</v>
      </c>
      <c r="E5" s="19" t="s">
        <v>40</v>
      </c>
      <c r="F5" s="35">
        <f>SUM(G5+H5)</f>
        <v>2804</v>
      </c>
      <c r="G5" s="17">
        <v>1450</v>
      </c>
      <c r="H5" s="18">
        <v>1354</v>
      </c>
      <c r="I5" s="19" t="s">
        <v>75</v>
      </c>
      <c r="J5" s="35">
        <f>SUM(K5+L5)</f>
        <v>1542</v>
      </c>
      <c r="K5" s="17">
        <v>783</v>
      </c>
      <c r="L5" s="21">
        <v>759</v>
      </c>
    </row>
    <row r="6" spans="1:12" ht="17.25" customHeight="1">
      <c r="A6" s="16" t="s">
        <v>7</v>
      </c>
      <c r="B6" s="17">
        <f>SUM(C6+D6)</f>
        <v>1513</v>
      </c>
      <c r="C6" s="17">
        <v>752</v>
      </c>
      <c r="D6" s="18">
        <v>761</v>
      </c>
      <c r="E6" s="19" t="s">
        <v>41</v>
      </c>
      <c r="F6" s="35">
        <f>SUM(G6+H6)</f>
        <v>2561</v>
      </c>
      <c r="G6" s="17">
        <v>1317</v>
      </c>
      <c r="H6" s="18">
        <v>1244</v>
      </c>
      <c r="I6" s="19" t="s">
        <v>76</v>
      </c>
      <c r="J6" s="35">
        <f>SUM(K6+L6)</f>
        <v>1345</v>
      </c>
      <c r="K6" s="17">
        <v>644</v>
      </c>
      <c r="L6" s="21">
        <v>701</v>
      </c>
    </row>
    <row r="7" spans="1:12" ht="17.25" customHeight="1" thickBot="1">
      <c r="A7" s="28" t="s">
        <v>8</v>
      </c>
      <c r="B7" s="8">
        <f>SUM(C7+D7)</f>
        <v>1658</v>
      </c>
      <c r="C7" s="29">
        <v>817</v>
      </c>
      <c r="D7" s="30">
        <v>841</v>
      </c>
      <c r="E7" s="31" t="s">
        <v>42</v>
      </c>
      <c r="F7" s="8">
        <f>SUM(G7+H7)</f>
        <v>2549</v>
      </c>
      <c r="G7" s="29">
        <v>1352</v>
      </c>
      <c r="H7" s="30">
        <v>1197</v>
      </c>
      <c r="I7" s="31" t="s">
        <v>77</v>
      </c>
      <c r="J7" s="8">
        <f>SUM(K7+L7)</f>
        <v>1292</v>
      </c>
      <c r="K7" s="29">
        <v>613</v>
      </c>
      <c r="L7" s="32">
        <v>679</v>
      </c>
    </row>
    <row r="8" spans="1:12" ht="17.25" customHeight="1" thickBot="1">
      <c r="A8" s="1" t="s">
        <v>103</v>
      </c>
      <c r="B8" s="33">
        <f>SUM(B9:B13)</f>
        <v>8634</v>
      </c>
      <c r="C8" s="33">
        <f>SUM(C9:C13)</f>
        <v>4400</v>
      </c>
      <c r="D8" s="33">
        <f>SUM(D9:D13)</f>
        <v>4234</v>
      </c>
      <c r="E8" s="4" t="s">
        <v>105</v>
      </c>
      <c r="F8" s="33">
        <f>SUM(F9:F13)</f>
        <v>11087</v>
      </c>
      <c r="G8" s="33">
        <f>SUM(G9:G13)</f>
        <v>5801</v>
      </c>
      <c r="H8" s="45">
        <f>SUM(H9:H13)</f>
        <v>5286</v>
      </c>
      <c r="I8" s="4" t="s">
        <v>115</v>
      </c>
      <c r="J8" s="33">
        <f>SUM(J9:J13)</f>
        <v>5175</v>
      </c>
      <c r="K8" s="33">
        <f>SUM(K9:K13)</f>
        <v>2395</v>
      </c>
      <c r="L8" s="60">
        <f>SUM(L9:L13)</f>
        <v>2780</v>
      </c>
    </row>
    <row r="9" spans="1:12" ht="17.25" customHeight="1">
      <c r="A9" s="34" t="s">
        <v>9</v>
      </c>
      <c r="B9" s="8">
        <f>SUM(C9+D9)</f>
        <v>1597</v>
      </c>
      <c r="C9" s="35">
        <v>797</v>
      </c>
      <c r="D9" s="36">
        <v>800</v>
      </c>
      <c r="E9" s="37" t="s">
        <v>43</v>
      </c>
      <c r="F9" s="35">
        <f>SUM(G9+H9)</f>
        <v>2586</v>
      </c>
      <c r="G9" s="35">
        <v>1351</v>
      </c>
      <c r="H9" s="36">
        <v>1235</v>
      </c>
      <c r="I9" s="37" t="s">
        <v>78</v>
      </c>
      <c r="J9" s="35">
        <f>SUM(K9+L9)</f>
        <v>1199</v>
      </c>
      <c r="K9" s="35">
        <v>578</v>
      </c>
      <c r="L9" s="38">
        <v>621</v>
      </c>
    </row>
    <row r="10" spans="1:12" ht="17.25" customHeight="1">
      <c r="A10" s="28" t="s">
        <v>10</v>
      </c>
      <c r="B10" s="29">
        <f>SUM(C10+D10)</f>
        <v>1729</v>
      </c>
      <c r="C10" s="29">
        <v>883</v>
      </c>
      <c r="D10" s="18">
        <v>846</v>
      </c>
      <c r="E10" s="19" t="s">
        <v>44</v>
      </c>
      <c r="F10" s="35">
        <f>SUM(G10+H10)</f>
        <v>2142</v>
      </c>
      <c r="G10" s="17">
        <v>1131</v>
      </c>
      <c r="H10" s="18">
        <v>1011</v>
      </c>
      <c r="I10" s="19" t="s">
        <v>79</v>
      </c>
      <c r="J10" s="35">
        <f>SUM(K10+L10)</f>
        <v>1097</v>
      </c>
      <c r="K10" s="17">
        <v>502</v>
      </c>
      <c r="L10" s="21">
        <v>595</v>
      </c>
    </row>
    <row r="11" spans="1:12" ht="17.25" customHeight="1">
      <c r="A11" s="16" t="s">
        <v>11</v>
      </c>
      <c r="B11" s="17">
        <f>SUM(C11+D11)</f>
        <v>1768</v>
      </c>
      <c r="C11" s="17">
        <v>911</v>
      </c>
      <c r="D11" s="18">
        <v>857</v>
      </c>
      <c r="E11" s="19" t="s">
        <v>45</v>
      </c>
      <c r="F11" s="35">
        <f>SUM(G11+H11)</f>
        <v>2175</v>
      </c>
      <c r="G11" s="17">
        <v>1147</v>
      </c>
      <c r="H11" s="18">
        <v>1028</v>
      </c>
      <c r="I11" s="19" t="s">
        <v>80</v>
      </c>
      <c r="J11" s="35">
        <f>SUM(K11+L11)</f>
        <v>1055</v>
      </c>
      <c r="K11" s="17">
        <v>476</v>
      </c>
      <c r="L11" s="21">
        <v>579</v>
      </c>
    </row>
    <row r="12" spans="1:12" ht="17.25" customHeight="1">
      <c r="A12" s="34" t="s">
        <v>12</v>
      </c>
      <c r="B12" s="17">
        <f>SUM(C12+D12)</f>
        <v>1796</v>
      </c>
      <c r="C12" s="35">
        <v>922</v>
      </c>
      <c r="D12" s="18">
        <v>874</v>
      </c>
      <c r="E12" s="19" t="s">
        <v>46</v>
      </c>
      <c r="F12" s="35">
        <f>SUM(G12+H12)</f>
        <v>2171</v>
      </c>
      <c r="G12" s="17">
        <v>1098</v>
      </c>
      <c r="H12" s="18">
        <v>1073</v>
      </c>
      <c r="I12" s="19" t="s">
        <v>81</v>
      </c>
      <c r="J12" s="35">
        <f>SUM(K12+L12)</f>
        <v>944</v>
      </c>
      <c r="K12" s="17">
        <v>454</v>
      </c>
      <c r="L12" s="21">
        <v>490</v>
      </c>
    </row>
    <row r="13" spans="1:12" ht="17.25" customHeight="1" thickBot="1">
      <c r="A13" s="28" t="s">
        <v>13</v>
      </c>
      <c r="B13" s="8">
        <f>SUM(C13+D13)</f>
        <v>1744</v>
      </c>
      <c r="C13" s="29">
        <v>887</v>
      </c>
      <c r="D13" s="30">
        <v>857</v>
      </c>
      <c r="E13" s="31" t="s">
        <v>47</v>
      </c>
      <c r="F13" s="35">
        <f>SUM(G13+H13)</f>
        <v>2013</v>
      </c>
      <c r="G13" s="29">
        <v>1074</v>
      </c>
      <c r="H13" s="30">
        <v>939</v>
      </c>
      <c r="I13" s="31" t="s">
        <v>82</v>
      </c>
      <c r="J13" s="35">
        <f>SUM(K13+L13)</f>
        <v>880</v>
      </c>
      <c r="K13" s="29">
        <v>385</v>
      </c>
      <c r="L13" s="32">
        <v>495</v>
      </c>
    </row>
    <row r="14" spans="1:12" ht="17.25" customHeight="1" thickBot="1">
      <c r="A14" s="1" t="s">
        <v>116</v>
      </c>
      <c r="B14" s="33">
        <f>SUM(B15:B19)</f>
        <v>8279</v>
      </c>
      <c r="C14" s="33">
        <f>SUM(C15:C19)</f>
        <v>4200</v>
      </c>
      <c r="D14" s="33">
        <f>SUM(D15:D19)</f>
        <v>4079</v>
      </c>
      <c r="E14" s="4" t="s">
        <v>106</v>
      </c>
      <c r="F14" s="33">
        <f>SUM(F15:F19)</f>
        <v>9451</v>
      </c>
      <c r="G14" s="33">
        <f>SUM(G15:G19)</f>
        <v>4915</v>
      </c>
      <c r="H14" s="45">
        <f>SUM(H15:H19)</f>
        <v>4536</v>
      </c>
      <c r="I14" s="4" t="s">
        <v>117</v>
      </c>
      <c r="J14" s="33">
        <f>SUM(J15:J19)</f>
        <v>3685</v>
      </c>
      <c r="K14" s="33">
        <f>SUM(K15:K19)</f>
        <v>1497</v>
      </c>
      <c r="L14" s="60">
        <f>SUM(L15:L19)</f>
        <v>2188</v>
      </c>
    </row>
    <row r="15" spans="1:12" ht="17.25" customHeight="1">
      <c r="A15" s="34" t="s">
        <v>14</v>
      </c>
      <c r="B15" s="64">
        <f>SUM(C15+D15)</f>
        <v>1711</v>
      </c>
      <c r="C15" s="35">
        <v>852</v>
      </c>
      <c r="D15" s="36">
        <v>859</v>
      </c>
      <c r="E15" s="37" t="s">
        <v>48</v>
      </c>
      <c r="F15" s="35">
        <f>SUM(G15+H15)</f>
        <v>2011</v>
      </c>
      <c r="G15" s="35">
        <v>1049</v>
      </c>
      <c r="H15" s="36">
        <v>962</v>
      </c>
      <c r="I15" s="37" t="s">
        <v>83</v>
      </c>
      <c r="J15" s="35">
        <f>SUM(K15+L15)</f>
        <v>881</v>
      </c>
      <c r="K15" s="35">
        <v>369</v>
      </c>
      <c r="L15" s="38">
        <v>512</v>
      </c>
    </row>
    <row r="16" spans="1:12" ht="17.25" customHeight="1">
      <c r="A16" s="16" t="s">
        <v>110</v>
      </c>
      <c r="B16" s="29">
        <f>SUM(C16+D16)</f>
        <v>1643</v>
      </c>
      <c r="C16" s="17">
        <v>833</v>
      </c>
      <c r="D16" s="18">
        <v>810</v>
      </c>
      <c r="E16" s="19" t="s">
        <v>49</v>
      </c>
      <c r="F16" s="35">
        <f>SUM(G16+H16)</f>
        <v>1936</v>
      </c>
      <c r="G16" s="17">
        <v>1008</v>
      </c>
      <c r="H16" s="18">
        <v>928</v>
      </c>
      <c r="I16" s="19" t="s">
        <v>84</v>
      </c>
      <c r="J16" s="35">
        <f>SUM(K16+L16)</f>
        <v>804</v>
      </c>
      <c r="K16" s="17">
        <v>336</v>
      </c>
      <c r="L16" s="21">
        <v>468</v>
      </c>
    </row>
    <row r="17" spans="1:12" ht="17.25" customHeight="1">
      <c r="A17" s="16" t="s">
        <v>15</v>
      </c>
      <c r="B17" s="17">
        <f>SUM(C17+D17)</f>
        <v>1596</v>
      </c>
      <c r="C17" s="17">
        <v>836</v>
      </c>
      <c r="D17" s="18">
        <v>760</v>
      </c>
      <c r="E17" s="19" t="s">
        <v>50</v>
      </c>
      <c r="F17" s="35">
        <f>SUM(G17+H17)</f>
        <v>1842</v>
      </c>
      <c r="G17" s="17">
        <v>972</v>
      </c>
      <c r="H17" s="18">
        <v>870</v>
      </c>
      <c r="I17" s="19" t="s">
        <v>85</v>
      </c>
      <c r="J17" s="35">
        <f>SUM(K17+L17)</f>
        <v>752</v>
      </c>
      <c r="K17" s="17">
        <v>309</v>
      </c>
      <c r="L17" s="21">
        <v>443</v>
      </c>
    </row>
    <row r="18" spans="1:12" ht="17.25" customHeight="1">
      <c r="A18" s="16" t="s">
        <v>16</v>
      </c>
      <c r="B18" s="35">
        <f>SUM(C18+D18)</f>
        <v>1714</v>
      </c>
      <c r="C18" s="17">
        <v>870</v>
      </c>
      <c r="D18" s="18">
        <v>844</v>
      </c>
      <c r="E18" s="19" t="s">
        <v>51</v>
      </c>
      <c r="F18" s="35">
        <f>SUM(G18+H18)</f>
        <v>1836</v>
      </c>
      <c r="G18" s="17">
        <v>950</v>
      </c>
      <c r="H18" s="18">
        <v>886</v>
      </c>
      <c r="I18" s="19" t="s">
        <v>86</v>
      </c>
      <c r="J18" s="35">
        <f>SUM(K18+L18)</f>
        <v>656</v>
      </c>
      <c r="K18" s="17">
        <v>270</v>
      </c>
      <c r="L18" s="21">
        <v>386</v>
      </c>
    </row>
    <row r="19" spans="1:12" ht="17.25" customHeight="1" thickBot="1">
      <c r="A19" s="22" t="s">
        <v>17</v>
      </c>
      <c r="B19" s="8">
        <f>SUM(C19+D19)</f>
        <v>1615</v>
      </c>
      <c r="C19" s="23">
        <v>809</v>
      </c>
      <c r="D19" s="24">
        <v>806</v>
      </c>
      <c r="E19" s="25" t="s">
        <v>52</v>
      </c>
      <c r="F19" s="8">
        <f>SUM(G19+H19)</f>
        <v>1826</v>
      </c>
      <c r="G19" s="29">
        <v>936</v>
      </c>
      <c r="H19" s="30">
        <v>890</v>
      </c>
      <c r="I19" s="31" t="s">
        <v>87</v>
      </c>
      <c r="J19" s="8">
        <f>SUM(K19+L19)</f>
        <v>592</v>
      </c>
      <c r="K19" s="23">
        <v>213</v>
      </c>
      <c r="L19" s="27">
        <v>379</v>
      </c>
    </row>
    <row r="20" spans="1:12" ht="17.25" customHeight="1" thickBot="1">
      <c r="A20" s="7" t="s">
        <v>118</v>
      </c>
      <c r="B20" s="33">
        <f>SUM(B21:B25)</f>
        <v>8027</v>
      </c>
      <c r="C20" s="8">
        <f>SUM(C21:C25)</f>
        <v>4172</v>
      </c>
      <c r="D20" s="8">
        <f>SUM(D21:D25)</f>
        <v>3855</v>
      </c>
      <c r="E20" s="9" t="s">
        <v>107</v>
      </c>
      <c r="F20" s="33">
        <f>SUM(F21:F25)</f>
        <v>8954</v>
      </c>
      <c r="G20" s="33">
        <f>SUM(G21:G25)</f>
        <v>4483</v>
      </c>
      <c r="H20" s="45">
        <f>SUM(H21:H25)</f>
        <v>4471</v>
      </c>
      <c r="I20" s="4" t="s">
        <v>108</v>
      </c>
      <c r="J20" s="33">
        <f>SUM(J21:J25)</f>
        <v>1962</v>
      </c>
      <c r="K20" s="8">
        <f>SUM(K21:K25)</f>
        <v>543</v>
      </c>
      <c r="L20" s="39">
        <f>SUM(L21:L25)</f>
        <v>1419</v>
      </c>
    </row>
    <row r="21" spans="1:12" ht="17.25" customHeight="1">
      <c r="A21" s="11" t="s">
        <v>18</v>
      </c>
      <c r="B21" s="35">
        <f>SUM(C21+D21)</f>
        <v>1589</v>
      </c>
      <c r="C21" s="12">
        <v>818</v>
      </c>
      <c r="D21" s="13">
        <v>771</v>
      </c>
      <c r="E21" s="14" t="s">
        <v>53</v>
      </c>
      <c r="F21" s="35">
        <f>SUM(G21+H21)</f>
        <v>1691</v>
      </c>
      <c r="G21" s="35">
        <v>847</v>
      </c>
      <c r="H21" s="36">
        <v>844</v>
      </c>
      <c r="I21" s="37" t="s">
        <v>88</v>
      </c>
      <c r="J21" s="35">
        <f>SUM(K21+L21)</f>
        <v>510</v>
      </c>
      <c r="K21" s="12">
        <v>138</v>
      </c>
      <c r="L21" s="15">
        <v>372</v>
      </c>
    </row>
    <row r="22" spans="1:12" ht="17.25" customHeight="1">
      <c r="A22" s="16" t="s">
        <v>19</v>
      </c>
      <c r="B22" s="29">
        <f>SUM(C22+D22)</f>
        <v>1632</v>
      </c>
      <c r="C22" s="17">
        <v>844</v>
      </c>
      <c r="D22" s="18">
        <v>788</v>
      </c>
      <c r="E22" s="19" t="s">
        <v>54</v>
      </c>
      <c r="F22" s="35">
        <f>SUM(G22+H22)</f>
        <v>1791</v>
      </c>
      <c r="G22" s="17">
        <v>881</v>
      </c>
      <c r="H22" s="18">
        <v>910</v>
      </c>
      <c r="I22" s="19" t="s">
        <v>89</v>
      </c>
      <c r="J22" s="35">
        <f>SUM(K22+L22)</f>
        <v>429</v>
      </c>
      <c r="K22" s="17">
        <v>125</v>
      </c>
      <c r="L22" s="21">
        <v>304</v>
      </c>
    </row>
    <row r="23" spans="1:12" ht="17.25" customHeight="1">
      <c r="A23" s="16" t="s">
        <v>20</v>
      </c>
      <c r="B23" s="29">
        <f>SUM(C23+D23)</f>
        <v>1548</v>
      </c>
      <c r="C23" s="17">
        <v>784</v>
      </c>
      <c r="D23" s="18">
        <v>764</v>
      </c>
      <c r="E23" s="19" t="s">
        <v>55</v>
      </c>
      <c r="F23" s="35">
        <f>SUM(G23+H23)</f>
        <v>1785</v>
      </c>
      <c r="G23" s="17">
        <v>916</v>
      </c>
      <c r="H23" s="18">
        <v>869</v>
      </c>
      <c r="I23" s="19" t="s">
        <v>90</v>
      </c>
      <c r="J23" s="35">
        <f>SUM(K23+L23)</f>
        <v>395</v>
      </c>
      <c r="K23" s="17">
        <v>121</v>
      </c>
      <c r="L23" s="21">
        <v>274</v>
      </c>
    </row>
    <row r="24" spans="1:12" ht="17.25" customHeight="1">
      <c r="A24" s="16" t="s">
        <v>21</v>
      </c>
      <c r="B24" s="29">
        <f>SUM(C24+D24)</f>
        <v>1580</v>
      </c>
      <c r="C24" s="17">
        <v>825</v>
      </c>
      <c r="D24" s="18">
        <v>755</v>
      </c>
      <c r="E24" s="19" t="s">
        <v>56</v>
      </c>
      <c r="F24" s="35">
        <f>SUM(G24+H24)</f>
        <v>1854</v>
      </c>
      <c r="G24" s="17">
        <v>950</v>
      </c>
      <c r="H24" s="18">
        <v>904</v>
      </c>
      <c r="I24" s="19" t="s">
        <v>91</v>
      </c>
      <c r="J24" s="35">
        <f>SUM(K24+L24)</f>
        <v>345</v>
      </c>
      <c r="K24" s="17">
        <v>85</v>
      </c>
      <c r="L24" s="21">
        <v>260</v>
      </c>
    </row>
    <row r="25" spans="1:12" ht="17.25" customHeight="1" thickBot="1">
      <c r="A25" s="28" t="s">
        <v>22</v>
      </c>
      <c r="B25" s="29">
        <f>SUM(C25+D25)</f>
        <v>1678</v>
      </c>
      <c r="C25" s="29">
        <v>901</v>
      </c>
      <c r="D25" s="30">
        <v>777</v>
      </c>
      <c r="E25" s="31" t="s">
        <v>57</v>
      </c>
      <c r="F25" s="8">
        <f>SUM(G25+H25)</f>
        <v>1833</v>
      </c>
      <c r="G25" s="29">
        <v>889</v>
      </c>
      <c r="H25" s="30">
        <v>944</v>
      </c>
      <c r="I25" s="31" t="s">
        <v>92</v>
      </c>
      <c r="J25" s="8">
        <f>SUM(K25+L25)</f>
        <v>283</v>
      </c>
      <c r="K25" s="29">
        <v>74</v>
      </c>
      <c r="L25" s="27">
        <v>209</v>
      </c>
    </row>
    <row r="26" spans="1:12" ht="17.25" customHeight="1" thickBot="1">
      <c r="A26" s="1" t="s">
        <v>119</v>
      </c>
      <c r="B26" s="33">
        <f>SUM(B27:B31)</f>
        <v>6587</v>
      </c>
      <c r="C26" s="33">
        <f>SUM(C27:C31)</f>
        <v>3365</v>
      </c>
      <c r="D26" s="33">
        <f>SUM(D27:D31)</f>
        <v>3222</v>
      </c>
      <c r="E26" s="4" t="s">
        <v>120</v>
      </c>
      <c r="F26" s="33">
        <f>SUM(F27:F31)</f>
        <v>11481</v>
      </c>
      <c r="G26" s="33">
        <f>SUM(G27:G31)</f>
        <v>5575</v>
      </c>
      <c r="H26" s="45">
        <f>SUM(H27:H31)</f>
        <v>5906</v>
      </c>
      <c r="I26" s="4" t="s">
        <v>121</v>
      </c>
      <c r="J26" s="33">
        <f>SUM(J27:J31)</f>
        <v>902</v>
      </c>
      <c r="K26" s="33">
        <f>SUM(K27:K31)</f>
        <v>229</v>
      </c>
      <c r="L26" s="39">
        <f>SUM(L27:L31)</f>
        <v>673</v>
      </c>
    </row>
    <row r="27" spans="1:12" ht="17.25" customHeight="1">
      <c r="A27" s="34" t="s">
        <v>23</v>
      </c>
      <c r="B27" s="35">
        <f>SUM(C27+D27)</f>
        <v>1557</v>
      </c>
      <c r="C27" s="35">
        <v>799</v>
      </c>
      <c r="D27" s="36">
        <v>758</v>
      </c>
      <c r="E27" s="37" t="s">
        <v>58</v>
      </c>
      <c r="F27" s="35">
        <f>SUM(G27+H27)</f>
        <v>2041</v>
      </c>
      <c r="G27" s="35">
        <v>991</v>
      </c>
      <c r="H27" s="36">
        <v>1050</v>
      </c>
      <c r="I27" s="37" t="s">
        <v>93</v>
      </c>
      <c r="J27" s="35">
        <f>SUM(K27+L27)</f>
        <v>230</v>
      </c>
      <c r="K27" s="35">
        <v>66</v>
      </c>
      <c r="L27" s="15">
        <v>164</v>
      </c>
    </row>
    <row r="28" spans="1:12" ht="17.25" customHeight="1">
      <c r="A28" s="16" t="s">
        <v>24</v>
      </c>
      <c r="B28" s="35">
        <f>SUM(C28+D28)</f>
        <v>1270</v>
      </c>
      <c r="C28" s="17">
        <v>652</v>
      </c>
      <c r="D28" s="18">
        <v>618</v>
      </c>
      <c r="E28" s="19" t="s">
        <v>59</v>
      </c>
      <c r="F28" s="35">
        <f>SUM(G28+H28)</f>
        <v>2151</v>
      </c>
      <c r="G28" s="17">
        <v>1056</v>
      </c>
      <c r="H28" s="18">
        <v>1095</v>
      </c>
      <c r="I28" s="19" t="s">
        <v>94</v>
      </c>
      <c r="J28" s="35">
        <f>SUM(K28+L28)</f>
        <v>224</v>
      </c>
      <c r="K28" s="17">
        <v>62</v>
      </c>
      <c r="L28" s="21">
        <v>162</v>
      </c>
    </row>
    <row r="29" spans="1:12" ht="17.25" customHeight="1">
      <c r="A29" s="16" t="s">
        <v>25</v>
      </c>
      <c r="B29" s="35">
        <f>SUM(C29+D29)</f>
        <v>1171</v>
      </c>
      <c r="C29" s="17">
        <v>594</v>
      </c>
      <c r="D29" s="18">
        <v>577</v>
      </c>
      <c r="E29" s="19" t="s">
        <v>60</v>
      </c>
      <c r="F29" s="35">
        <f>SUM(G29+H29)</f>
        <v>2361</v>
      </c>
      <c r="G29" s="17">
        <v>1152</v>
      </c>
      <c r="H29" s="18">
        <v>1209</v>
      </c>
      <c r="I29" s="19" t="s">
        <v>95</v>
      </c>
      <c r="J29" s="35">
        <f>SUM(K29+L29)</f>
        <v>171</v>
      </c>
      <c r="K29" s="17">
        <v>42</v>
      </c>
      <c r="L29" s="21">
        <v>129</v>
      </c>
    </row>
    <row r="30" spans="1:12" ht="17.25" customHeight="1">
      <c r="A30" s="16" t="s">
        <v>26</v>
      </c>
      <c r="B30" s="35">
        <f>SUM(C30+D30)</f>
        <v>1227</v>
      </c>
      <c r="C30" s="17">
        <v>626</v>
      </c>
      <c r="D30" s="18">
        <v>601</v>
      </c>
      <c r="E30" s="19" t="s">
        <v>61</v>
      </c>
      <c r="F30" s="35">
        <f>SUM(G30+H30)</f>
        <v>2547</v>
      </c>
      <c r="G30" s="17">
        <v>1253</v>
      </c>
      <c r="H30" s="18">
        <v>1294</v>
      </c>
      <c r="I30" s="19" t="s">
        <v>96</v>
      </c>
      <c r="J30" s="35">
        <f>SUM(K30+L30)</f>
        <v>142</v>
      </c>
      <c r="K30" s="17">
        <v>29</v>
      </c>
      <c r="L30" s="21">
        <v>113</v>
      </c>
    </row>
    <row r="31" spans="1:12" ht="17.25" customHeight="1" thickBot="1">
      <c r="A31" s="28" t="s">
        <v>27</v>
      </c>
      <c r="B31" s="35">
        <f>SUM(C31+D31)</f>
        <v>1362</v>
      </c>
      <c r="C31" s="29">
        <v>694</v>
      </c>
      <c r="D31" s="30">
        <v>668</v>
      </c>
      <c r="E31" s="31" t="s">
        <v>62</v>
      </c>
      <c r="F31" s="8">
        <f>SUM(G31+H31)</f>
        <v>2381</v>
      </c>
      <c r="G31" s="29">
        <v>1123</v>
      </c>
      <c r="H31" s="30">
        <v>1258</v>
      </c>
      <c r="I31" s="31" t="s">
        <v>97</v>
      </c>
      <c r="J31" s="8">
        <f>SUM(K31+L31)</f>
        <v>135</v>
      </c>
      <c r="K31" s="29">
        <v>30</v>
      </c>
      <c r="L31" s="27">
        <v>105</v>
      </c>
    </row>
    <row r="32" spans="1:12" ht="17.25" customHeight="1" thickBot="1">
      <c r="A32" s="1" t="s">
        <v>122</v>
      </c>
      <c r="B32" s="33">
        <f>SUM(B33:B37)</f>
        <v>9604</v>
      </c>
      <c r="C32" s="33">
        <f>SUM(C33:C37)</f>
        <v>5259</v>
      </c>
      <c r="D32" s="33">
        <f>SUM(D33:D37)</f>
        <v>4345</v>
      </c>
      <c r="E32" s="4" t="s">
        <v>123</v>
      </c>
      <c r="F32" s="33">
        <f>SUM(F33:F37)</f>
        <v>10244</v>
      </c>
      <c r="G32" s="33">
        <f>SUM(G33:G37)</f>
        <v>4919</v>
      </c>
      <c r="H32" s="45">
        <f>SUM(H33:H37)</f>
        <v>5325</v>
      </c>
      <c r="I32" s="4" t="s">
        <v>124</v>
      </c>
      <c r="J32" s="33">
        <f>SUM(J33:J37)</f>
        <v>201</v>
      </c>
      <c r="K32" s="33">
        <f>SUM(K33:K37)</f>
        <v>44</v>
      </c>
      <c r="L32" s="39">
        <f>SUM(L33:L37)</f>
        <v>157</v>
      </c>
    </row>
    <row r="33" spans="1:12" ht="17.25" customHeight="1">
      <c r="A33" s="34" t="s">
        <v>28</v>
      </c>
      <c r="B33" s="35">
        <f>SUM(C33+D33)</f>
        <v>1651</v>
      </c>
      <c r="C33" s="35">
        <v>891</v>
      </c>
      <c r="D33" s="36">
        <v>760</v>
      </c>
      <c r="E33" s="37" t="s">
        <v>63</v>
      </c>
      <c r="F33" s="35">
        <f>SUM(G33+H33)</f>
        <v>2497</v>
      </c>
      <c r="G33" s="35">
        <v>1098</v>
      </c>
      <c r="H33" s="36">
        <v>1399</v>
      </c>
      <c r="I33" s="37" t="s">
        <v>98</v>
      </c>
      <c r="J33" s="35">
        <f aca="true" t="shared" si="0" ref="J33:J38">SUM(K33+L33)</f>
        <v>82</v>
      </c>
      <c r="K33" s="35">
        <v>13</v>
      </c>
      <c r="L33" s="15">
        <v>69</v>
      </c>
    </row>
    <row r="34" spans="1:12" ht="17.25" customHeight="1">
      <c r="A34" s="16" t="s">
        <v>29</v>
      </c>
      <c r="B34" s="35">
        <f>SUM(C34+D34)</f>
        <v>1776</v>
      </c>
      <c r="C34" s="17">
        <v>975</v>
      </c>
      <c r="D34" s="18">
        <v>801</v>
      </c>
      <c r="E34" s="19" t="s">
        <v>64</v>
      </c>
      <c r="F34" s="35">
        <f>SUM(G34+H34)</f>
        <v>2016</v>
      </c>
      <c r="G34" s="17">
        <v>999</v>
      </c>
      <c r="H34" s="18">
        <v>1017</v>
      </c>
      <c r="I34" s="19" t="s">
        <v>99</v>
      </c>
      <c r="J34" s="35">
        <f t="shared" si="0"/>
        <v>46</v>
      </c>
      <c r="K34" s="17">
        <v>11</v>
      </c>
      <c r="L34" s="21">
        <v>35</v>
      </c>
    </row>
    <row r="35" spans="1:12" ht="17.25" customHeight="1">
      <c r="A35" s="16" t="s">
        <v>30</v>
      </c>
      <c r="B35" s="35">
        <f>SUM(C35+D35)</f>
        <v>1955</v>
      </c>
      <c r="C35" s="17">
        <v>1081</v>
      </c>
      <c r="D35" s="18">
        <v>874</v>
      </c>
      <c r="E35" s="19" t="s">
        <v>65</v>
      </c>
      <c r="F35" s="35">
        <f>SUM(G35+H35)</f>
        <v>1573</v>
      </c>
      <c r="G35" s="17">
        <v>758</v>
      </c>
      <c r="H35" s="18">
        <v>815</v>
      </c>
      <c r="I35" s="19" t="s">
        <v>100</v>
      </c>
      <c r="J35" s="35">
        <f t="shared" si="0"/>
        <v>29</v>
      </c>
      <c r="K35" s="17">
        <v>9</v>
      </c>
      <c r="L35" s="21">
        <v>20</v>
      </c>
    </row>
    <row r="36" spans="1:12" ht="17.25" customHeight="1">
      <c r="A36" s="16" t="s">
        <v>31</v>
      </c>
      <c r="B36" s="35">
        <f>SUM(C36+D36)</f>
        <v>2089</v>
      </c>
      <c r="C36" s="17">
        <v>1151</v>
      </c>
      <c r="D36" s="18">
        <v>938</v>
      </c>
      <c r="E36" s="19" t="s">
        <v>66</v>
      </c>
      <c r="F36" s="35">
        <f>SUM(G36+H36)</f>
        <v>1897</v>
      </c>
      <c r="G36" s="17">
        <v>937</v>
      </c>
      <c r="H36" s="18">
        <v>960</v>
      </c>
      <c r="I36" s="19" t="s">
        <v>101</v>
      </c>
      <c r="J36" s="35">
        <f t="shared" si="0"/>
        <v>21</v>
      </c>
      <c r="K36" s="17">
        <v>8</v>
      </c>
      <c r="L36" s="21">
        <v>13</v>
      </c>
    </row>
    <row r="37" spans="1:12" ht="17.25" customHeight="1" thickBot="1">
      <c r="A37" s="28" t="s">
        <v>32</v>
      </c>
      <c r="B37" s="35">
        <f>SUM(C37+D37)</f>
        <v>2133</v>
      </c>
      <c r="C37" s="29">
        <v>1161</v>
      </c>
      <c r="D37" s="30">
        <v>972</v>
      </c>
      <c r="E37" s="31" t="s">
        <v>67</v>
      </c>
      <c r="F37" s="8">
        <f>SUM(G37+H37)</f>
        <v>2261</v>
      </c>
      <c r="G37" s="29">
        <v>1127</v>
      </c>
      <c r="H37" s="30">
        <v>1134</v>
      </c>
      <c r="I37" s="31" t="s">
        <v>102</v>
      </c>
      <c r="J37" s="8">
        <f t="shared" si="0"/>
        <v>23</v>
      </c>
      <c r="K37" s="29">
        <v>3</v>
      </c>
      <c r="L37" s="27">
        <v>20</v>
      </c>
    </row>
    <row r="38" spans="1:12" ht="17.25" customHeight="1" thickBot="1">
      <c r="A38" s="1" t="s">
        <v>125</v>
      </c>
      <c r="B38" s="33">
        <f>SUM(B39:B43)</f>
        <v>12395</v>
      </c>
      <c r="C38" s="33">
        <f>SUM(C39:C43)</f>
        <v>6517</v>
      </c>
      <c r="D38" s="33">
        <f>SUM(D39:D43)</f>
        <v>5878</v>
      </c>
      <c r="E38" s="4" t="s">
        <v>126</v>
      </c>
      <c r="F38" s="33">
        <f>SUM(F39:F43)</f>
        <v>9652</v>
      </c>
      <c r="G38" s="33">
        <f>SUM(G39:G43)</f>
        <v>4893</v>
      </c>
      <c r="H38" s="45">
        <f>SUM(H39:H43)</f>
        <v>4759</v>
      </c>
      <c r="I38" s="4" t="s">
        <v>109</v>
      </c>
      <c r="J38" s="33">
        <f t="shared" si="0"/>
        <v>30</v>
      </c>
      <c r="K38" s="33">
        <v>7</v>
      </c>
      <c r="L38" s="39">
        <v>23</v>
      </c>
    </row>
    <row r="39" spans="1:12" ht="17.25" customHeight="1">
      <c r="A39" s="34" t="s">
        <v>33</v>
      </c>
      <c r="B39" s="35">
        <f>SUM(C39+D39)</f>
        <v>2248</v>
      </c>
      <c r="C39" s="35">
        <v>1200</v>
      </c>
      <c r="D39" s="36">
        <v>1048</v>
      </c>
      <c r="E39" s="37" t="s">
        <v>68</v>
      </c>
      <c r="F39" s="35">
        <f>SUM(G39+H39)</f>
        <v>2087</v>
      </c>
      <c r="G39" s="35">
        <v>1056</v>
      </c>
      <c r="H39" s="36">
        <v>1031</v>
      </c>
      <c r="I39" s="65" t="s">
        <v>140</v>
      </c>
      <c r="J39" s="66">
        <f>SUM(K39:L39)</f>
        <v>14</v>
      </c>
      <c r="K39" s="66">
        <v>11</v>
      </c>
      <c r="L39" s="40">
        <v>3</v>
      </c>
    </row>
    <row r="40" spans="1:12" ht="17.25" customHeight="1">
      <c r="A40" s="16" t="s">
        <v>34</v>
      </c>
      <c r="B40" s="35">
        <f>SUM(C40+D40)</f>
        <v>2296</v>
      </c>
      <c r="C40" s="17">
        <v>1230</v>
      </c>
      <c r="D40" s="18">
        <v>1066</v>
      </c>
      <c r="E40" s="19" t="s">
        <v>69</v>
      </c>
      <c r="F40" s="35">
        <f>SUM(G40+H40)</f>
        <v>2153</v>
      </c>
      <c r="G40" s="17">
        <v>1085</v>
      </c>
      <c r="H40" s="18">
        <v>1068</v>
      </c>
      <c r="I40" s="19"/>
      <c r="J40" s="41"/>
      <c r="K40" s="41"/>
      <c r="L40" s="42"/>
    </row>
    <row r="41" spans="1:12" ht="17.25" customHeight="1" thickBot="1">
      <c r="A41" s="16" t="s">
        <v>35</v>
      </c>
      <c r="B41" s="35">
        <f>SUM(C41+D41)</f>
        <v>2392</v>
      </c>
      <c r="C41" s="17">
        <v>1222</v>
      </c>
      <c r="D41" s="18">
        <v>1170</v>
      </c>
      <c r="E41" s="19" t="s">
        <v>70</v>
      </c>
      <c r="F41" s="35">
        <f>SUM(G41+H41)</f>
        <v>2090</v>
      </c>
      <c r="G41" s="17">
        <v>1044</v>
      </c>
      <c r="H41" s="18">
        <v>1046</v>
      </c>
      <c r="I41" s="46"/>
      <c r="J41" s="47"/>
      <c r="K41" s="47"/>
      <c r="L41" s="48"/>
    </row>
    <row r="42" spans="1:12" ht="17.25" customHeight="1" thickBot="1" thickTop="1">
      <c r="A42" s="16" t="s">
        <v>36</v>
      </c>
      <c r="B42" s="35">
        <f>SUM(C42+D42)</f>
        <v>2656</v>
      </c>
      <c r="C42" s="17">
        <v>1373</v>
      </c>
      <c r="D42" s="18">
        <v>1283</v>
      </c>
      <c r="E42" s="19" t="s">
        <v>71</v>
      </c>
      <c r="F42" s="35">
        <f>SUM(G42+H42)</f>
        <v>1699</v>
      </c>
      <c r="G42" s="17">
        <v>852</v>
      </c>
      <c r="H42" s="20">
        <v>847</v>
      </c>
      <c r="I42" s="49" t="s">
        <v>111</v>
      </c>
      <c r="J42" s="50">
        <v>155240</v>
      </c>
      <c r="K42" s="51">
        <v>77932</v>
      </c>
      <c r="L42" s="52">
        <v>77308</v>
      </c>
    </row>
    <row r="43" spans="1:12" ht="17.25" customHeight="1" thickBot="1" thickTop="1">
      <c r="A43" s="22" t="s">
        <v>37</v>
      </c>
      <c r="B43" s="35">
        <f>SUM(C43+D43)</f>
        <v>2803</v>
      </c>
      <c r="C43" s="23">
        <v>1492</v>
      </c>
      <c r="D43" s="24">
        <v>1311</v>
      </c>
      <c r="E43" s="25" t="s">
        <v>72</v>
      </c>
      <c r="F43" s="35">
        <f>SUM(G43+H43)</f>
        <v>1623</v>
      </c>
      <c r="G43" s="23">
        <v>856</v>
      </c>
      <c r="H43" s="26">
        <v>767</v>
      </c>
      <c r="I43" s="44" t="s">
        <v>113</v>
      </c>
      <c r="J43" s="53">
        <v>42</v>
      </c>
      <c r="K43" s="53">
        <v>40.9</v>
      </c>
      <c r="L43" s="54">
        <v>43.1</v>
      </c>
    </row>
    <row r="44" spans="1:12" ht="11.25" customHeight="1" thickBot="1">
      <c r="A44" s="61"/>
      <c r="B44" s="62"/>
      <c r="C44" s="62"/>
      <c r="D44" s="62"/>
      <c r="E44" s="61"/>
      <c r="F44" s="62"/>
      <c r="G44" s="62"/>
      <c r="H44" s="62"/>
      <c r="I44" s="61"/>
      <c r="J44" s="63"/>
      <c r="K44" s="63"/>
      <c r="L44" s="63"/>
    </row>
    <row r="45" spans="1:12" ht="17.25" customHeight="1">
      <c r="A45" s="127" t="s">
        <v>127</v>
      </c>
      <c r="B45" s="55">
        <v>24708</v>
      </c>
      <c r="C45" s="55">
        <v>12523</v>
      </c>
      <c r="D45" s="55">
        <v>12185</v>
      </c>
      <c r="E45" s="129" t="s">
        <v>129</v>
      </c>
      <c r="F45" s="56">
        <v>101394</v>
      </c>
      <c r="G45" s="55">
        <v>52061</v>
      </c>
      <c r="H45" s="55">
        <v>49333</v>
      </c>
      <c r="I45" s="129" t="s">
        <v>112</v>
      </c>
      <c r="J45" s="55">
        <v>29124</v>
      </c>
      <c r="K45" s="55">
        <v>13337</v>
      </c>
      <c r="L45" s="57">
        <v>15787</v>
      </c>
    </row>
    <row r="46" spans="1:12" ht="17.25" customHeight="1" thickBot="1">
      <c r="A46" s="128"/>
      <c r="B46" s="58">
        <v>0.159</v>
      </c>
      <c r="C46" s="58">
        <v>0.161</v>
      </c>
      <c r="D46" s="58">
        <v>0.158</v>
      </c>
      <c r="E46" s="130"/>
      <c r="F46" s="58">
        <v>0.653</v>
      </c>
      <c r="G46" s="58">
        <v>0.668</v>
      </c>
      <c r="H46" s="58">
        <v>0.638</v>
      </c>
      <c r="I46" s="130"/>
      <c r="J46" s="58">
        <v>0.188</v>
      </c>
      <c r="K46" s="58">
        <v>0.171</v>
      </c>
      <c r="L46" s="59">
        <v>0.204</v>
      </c>
    </row>
  </sheetData>
  <sheetProtection/>
  <mergeCells count="3">
    <mergeCell ref="A45:A46"/>
    <mergeCell ref="E45:E46"/>
    <mergeCell ref="I45:I46"/>
  </mergeCells>
  <printOptions/>
  <pageMargins left="0.7874015748031497" right="0.5905511811023623" top="1.1023622047244095" bottom="0.5905511811023623" header="0.5118110236220472" footer="0.5118110236220472"/>
  <pageSetup horizontalDpi="600" verticalDpi="600" orientation="portrait" paperSize="9" r:id="rId1"/>
  <headerFooter alignWithMargins="0">
    <oddHeader>&amp;C&amp;20常住人口年齢別人口
&amp;16（平成２０年４月１日現在）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6">
      <selection activeCell="J42" sqref="J42"/>
    </sheetView>
  </sheetViews>
  <sheetFormatPr defaultColWidth="9.00390625" defaultRowHeight="17.25" customHeight="1"/>
  <cols>
    <col min="1" max="1" width="10.00390625" style="43" customWidth="1"/>
    <col min="2" max="4" width="6.625" style="10" customWidth="1"/>
    <col min="5" max="5" width="10.00390625" style="43" customWidth="1"/>
    <col min="6" max="8" width="6.625" style="10" customWidth="1"/>
    <col min="9" max="9" width="10.00390625" style="90" customWidth="1"/>
    <col min="10" max="12" width="6.625" style="91" customWidth="1"/>
    <col min="13" max="16384" width="9.00390625" style="10" customWidth="1"/>
  </cols>
  <sheetData>
    <row r="1" spans="1:12" s="6" customFormat="1" ht="17.25" customHeight="1" thickBot="1">
      <c r="A1" s="1" t="s">
        <v>2</v>
      </c>
      <c r="B1" s="2" t="s">
        <v>3</v>
      </c>
      <c r="C1" s="2" t="s">
        <v>0</v>
      </c>
      <c r="D1" s="3" t="s">
        <v>1</v>
      </c>
      <c r="E1" s="4" t="s">
        <v>2</v>
      </c>
      <c r="F1" s="2" t="s">
        <v>3</v>
      </c>
      <c r="G1" s="2" t="s">
        <v>0</v>
      </c>
      <c r="H1" s="3" t="s">
        <v>1</v>
      </c>
      <c r="I1" s="68" t="s">
        <v>2</v>
      </c>
      <c r="J1" s="69" t="s">
        <v>3</v>
      </c>
      <c r="K1" s="69" t="s">
        <v>0</v>
      </c>
      <c r="L1" s="70" t="s">
        <v>1</v>
      </c>
    </row>
    <row r="2" spans="1:12" s="91" customFormat="1" ht="17.25" customHeight="1" thickBot="1">
      <c r="A2" s="94" t="s">
        <v>114</v>
      </c>
      <c r="B2" s="71">
        <f>SUM(B3:B7)</f>
        <v>7793</v>
      </c>
      <c r="C2" s="71">
        <f>SUM(C3:C7)</f>
        <v>3941</v>
      </c>
      <c r="D2" s="71">
        <f>SUM(D3:D7)</f>
        <v>3852</v>
      </c>
      <c r="E2" s="68" t="s">
        <v>130</v>
      </c>
      <c r="F2" s="71">
        <f>SUM(F3:F7)</f>
        <v>13651</v>
      </c>
      <c r="G2" s="71">
        <f>SUM(G3:G7)</f>
        <v>7113</v>
      </c>
      <c r="H2" s="95">
        <f>SUM(H3:H7)</f>
        <v>6538</v>
      </c>
      <c r="I2" s="68" t="s">
        <v>104</v>
      </c>
      <c r="J2" s="71">
        <f>SUM(J3:J7)</f>
        <v>7579</v>
      </c>
      <c r="K2" s="71">
        <f>SUM(K3:K7)</f>
        <v>3751</v>
      </c>
      <c r="L2" s="96">
        <f>SUM(L3:L7)</f>
        <v>3828</v>
      </c>
    </row>
    <row r="3" spans="1:12" s="91" customFormat="1" ht="17.25" customHeight="1">
      <c r="A3" s="97" t="s">
        <v>4</v>
      </c>
      <c r="B3" s="98">
        <f>SUM(C3+D3)</f>
        <v>1567</v>
      </c>
      <c r="C3" s="67">
        <v>803</v>
      </c>
      <c r="D3" s="99">
        <v>764</v>
      </c>
      <c r="E3" s="100" t="s">
        <v>38</v>
      </c>
      <c r="F3" s="67">
        <f>SUM(G3+H3)</f>
        <v>2955</v>
      </c>
      <c r="G3" s="67">
        <v>1568</v>
      </c>
      <c r="H3" s="99">
        <v>1387</v>
      </c>
      <c r="I3" s="100" t="s">
        <v>73</v>
      </c>
      <c r="J3" s="67">
        <f>SUM(K3+L3)</f>
        <v>1782</v>
      </c>
      <c r="K3" s="67">
        <v>894</v>
      </c>
      <c r="L3" s="72">
        <v>888</v>
      </c>
    </row>
    <row r="4" spans="1:12" s="91" customFormat="1" ht="17.25" customHeight="1">
      <c r="A4" s="101" t="s">
        <v>5</v>
      </c>
      <c r="B4" s="76">
        <f>SUM(C4+D4)</f>
        <v>1558</v>
      </c>
      <c r="C4" s="74">
        <v>803</v>
      </c>
      <c r="D4" s="102">
        <v>755</v>
      </c>
      <c r="E4" s="73" t="s">
        <v>39</v>
      </c>
      <c r="F4" s="67">
        <f>SUM(G4+H4)</f>
        <v>2759</v>
      </c>
      <c r="G4" s="74">
        <v>1416</v>
      </c>
      <c r="H4" s="102">
        <v>1343</v>
      </c>
      <c r="I4" s="73" t="s">
        <v>74</v>
      </c>
      <c r="J4" s="67">
        <f>SUM(K4+L4)</f>
        <v>1593</v>
      </c>
      <c r="K4" s="74">
        <v>800</v>
      </c>
      <c r="L4" s="75">
        <v>793</v>
      </c>
    </row>
    <row r="5" spans="1:12" s="91" customFormat="1" ht="17.25" customHeight="1">
      <c r="A5" s="101" t="s">
        <v>6</v>
      </c>
      <c r="B5" s="74">
        <f>SUM(C5+D5)</f>
        <v>1504</v>
      </c>
      <c r="C5" s="74">
        <v>748</v>
      </c>
      <c r="D5" s="102">
        <v>756</v>
      </c>
      <c r="E5" s="73" t="s">
        <v>40</v>
      </c>
      <c r="F5" s="67">
        <f>SUM(G5+H5)</f>
        <v>2803</v>
      </c>
      <c r="G5" s="74">
        <v>1449</v>
      </c>
      <c r="H5" s="102">
        <v>1354</v>
      </c>
      <c r="I5" s="73" t="s">
        <v>75</v>
      </c>
      <c r="J5" s="67">
        <f>SUM(K5+L5)</f>
        <v>1531</v>
      </c>
      <c r="K5" s="74">
        <v>790</v>
      </c>
      <c r="L5" s="75">
        <v>741</v>
      </c>
    </row>
    <row r="6" spans="1:12" s="91" customFormat="1" ht="17.25" customHeight="1">
      <c r="A6" s="101" t="s">
        <v>7</v>
      </c>
      <c r="B6" s="74">
        <f>SUM(C6+D6)</f>
        <v>1547</v>
      </c>
      <c r="C6" s="74">
        <v>789</v>
      </c>
      <c r="D6" s="102">
        <v>758</v>
      </c>
      <c r="E6" s="73" t="s">
        <v>41</v>
      </c>
      <c r="F6" s="67">
        <f>SUM(G6+H6)</f>
        <v>2636</v>
      </c>
      <c r="G6" s="74">
        <v>1374</v>
      </c>
      <c r="H6" s="102">
        <v>1262</v>
      </c>
      <c r="I6" s="73" t="s">
        <v>76</v>
      </c>
      <c r="J6" s="67">
        <f>SUM(K6+L6)</f>
        <v>1403</v>
      </c>
      <c r="K6" s="74">
        <v>676</v>
      </c>
      <c r="L6" s="75">
        <v>727</v>
      </c>
    </row>
    <row r="7" spans="1:12" s="91" customFormat="1" ht="17.25" customHeight="1" thickBot="1">
      <c r="A7" s="103" t="s">
        <v>8</v>
      </c>
      <c r="B7" s="98">
        <f>SUM(C7+D7)</f>
        <v>1617</v>
      </c>
      <c r="C7" s="76">
        <v>798</v>
      </c>
      <c r="D7" s="104">
        <v>819</v>
      </c>
      <c r="E7" s="105" t="s">
        <v>42</v>
      </c>
      <c r="F7" s="98">
        <f>SUM(G7+H7)</f>
        <v>2498</v>
      </c>
      <c r="G7" s="76">
        <v>1306</v>
      </c>
      <c r="H7" s="104">
        <v>1192</v>
      </c>
      <c r="I7" s="105" t="s">
        <v>77</v>
      </c>
      <c r="J7" s="98">
        <f>SUM(K7+L7)</f>
        <v>1270</v>
      </c>
      <c r="K7" s="76">
        <v>591</v>
      </c>
      <c r="L7" s="77">
        <v>679</v>
      </c>
    </row>
    <row r="8" spans="1:12" s="91" customFormat="1" ht="17.25" customHeight="1" thickBot="1">
      <c r="A8" s="94" t="s">
        <v>103</v>
      </c>
      <c r="B8" s="71">
        <f>SUM(B9:B13)</f>
        <v>8594</v>
      </c>
      <c r="C8" s="71">
        <f>SUM(C9:C13)</f>
        <v>4361</v>
      </c>
      <c r="D8" s="71">
        <f>SUM(D9:D13)</f>
        <v>4233</v>
      </c>
      <c r="E8" s="68" t="s">
        <v>105</v>
      </c>
      <c r="F8" s="71">
        <f>SUM(F9:F13)</f>
        <v>11225</v>
      </c>
      <c r="G8" s="71">
        <f>SUM(G9:G13)</f>
        <v>5873</v>
      </c>
      <c r="H8" s="95">
        <f>SUM(H9:H13)</f>
        <v>5352</v>
      </c>
      <c r="I8" s="68" t="s">
        <v>115</v>
      </c>
      <c r="J8" s="71">
        <f>SUM(J9:J13)</f>
        <v>5255</v>
      </c>
      <c r="K8" s="71">
        <f>SUM(K9:K13)</f>
        <v>2455</v>
      </c>
      <c r="L8" s="96">
        <f>SUM(L9:L13)</f>
        <v>2800</v>
      </c>
    </row>
    <row r="9" spans="1:12" s="91" customFormat="1" ht="17.25" customHeight="1">
      <c r="A9" s="97" t="s">
        <v>9</v>
      </c>
      <c r="B9" s="98">
        <f>SUM(C9+D9)</f>
        <v>1601</v>
      </c>
      <c r="C9" s="67">
        <v>786</v>
      </c>
      <c r="D9" s="99">
        <v>815</v>
      </c>
      <c r="E9" s="100" t="s">
        <v>43</v>
      </c>
      <c r="F9" s="67">
        <f>SUM(G9+H9)</f>
        <v>2547</v>
      </c>
      <c r="G9" s="67">
        <v>1357</v>
      </c>
      <c r="H9" s="99">
        <v>1190</v>
      </c>
      <c r="I9" s="100" t="s">
        <v>78</v>
      </c>
      <c r="J9" s="67">
        <f>SUM(K9+L9)</f>
        <v>1219</v>
      </c>
      <c r="K9" s="67">
        <v>614</v>
      </c>
      <c r="L9" s="72">
        <v>605</v>
      </c>
    </row>
    <row r="10" spans="1:12" s="91" customFormat="1" ht="17.25" customHeight="1">
      <c r="A10" s="103" t="s">
        <v>10</v>
      </c>
      <c r="B10" s="76">
        <f>SUM(C10+D10)</f>
        <v>1670</v>
      </c>
      <c r="C10" s="76">
        <v>861</v>
      </c>
      <c r="D10" s="102">
        <v>809</v>
      </c>
      <c r="E10" s="73" t="s">
        <v>44</v>
      </c>
      <c r="F10" s="67">
        <f>SUM(G10+H10)</f>
        <v>2418</v>
      </c>
      <c r="G10" s="74">
        <v>1257</v>
      </c>
      <c r="H10" s="102">
        <v>1161</v>
      </c>
      <c r="I10" s="73" t="s">
        <v>79</v>
      </c>
      <c r="J10" s="67">
        <f>SUM(K10+L10)</f>
        <v>1087</v>
      </c>
      <c r="K10" s="74">
        <v>492</v>
      </c>
      <c r="L10" s="75">
        <v>595</v>
      </c>
    </row>
    <row r="11" spans="1:12" s="91" customFormat="1" ht="17.25" customHeight="1">
      <c r="A11" s="101" t="s">
        <v>11</v>
      </c>
      <c r="B11" s="74">
        <f>SUM(C11+D11)</f>
        <v>1774</v>
      </c>
      <c r="C11" s="74">
        <v>898</v>
      </c>
      <c r="D11" s="102">
        <v>876</v>
      </c>
      <c r="E11" s="73" t="s">
        <v>45</v>
      </c>
      <c r="F11" s="67">
        <f>SUM(G11+H11)</f>
        <v>1996</v>
      </c>
      <c r="G11" s="74">
        <v>1064</v>
      </c>
      <c r="H11" s="102">
        <v>932</v>
      </c>
      <c r="I11" s="73" t="s">
        <v>80</v>
      </c>
      <c r="J11" s="67">
        <f>SUM(K11+L11)</f>
        <v>1083</v>
      </c>
      <c r="K11" s="74">
        <v>487</v>
      </c>
      <c r="L11" s="75">
        <v>596</v>
      </c>
    </row>
    <row r="12" spans="1:12" s="91" customFormat="1" ht="17.25" customHeight="1">
      <c r="A12" s="97" t="s">
        <v>12</v>
      </c>
      <c r="B12" s="74">
        <f>SUM(C12+D12)</f>
        <v>1821</v>
      </c>
      <c r="C12" s="67">
        <v>925</v>
      </c>
      <c r="D12" s="102">
        <v>896</v>
      </c>
      <c r="E12" s="73" t="s">
        <v>46</v>
      </c>
      <c r="F12" s="67">
        <f>SUM(G12+H12)</f>
        <v>2243</v>
      </c>
      <c r="G12" s="74">
        <v>1155</v>
      </c>
      <c r="H12" s="102">
        <v>1088</v>
      </c>
      <c r="I12" s="73" t="s">
        <v>81</v>
      </c>
      <c r="J12" s="67">
        <f>SUM(K12+L12)</f>
        <v>983</v>
      </c>
      <c r="K12" s="74">
        <v>464</v>
      </c>
      <c r="L12" s="75">
        <v>519</v>
      </c>
    </row>
    <row r="13" spans="1:12" s="91" customFormat="1" ht="17.25" customHeight="1" thickBot="1">
      <c r="A13" s="103" t="s">
        <v>13</v>
      </c>
      <c r="B13" s="98">
        <f>SUM(C13+D13)</f>
        <v>1728</v>
      </c>
      <c r="C13" s="76">
        <v>891</v>
      </c>
      <c r="D13" s="104">
        <v>837</v>
      </c>
      <c r="E13" s="105" t="s">
        <v>47</v>
      </c>
      <c r="F13" s="67">
        <f>SUM(G13+H13)</f>
        <v>2021</v>
      </c>
      <c r="G13" s="76">
        <v>1040</v>
      </c>
      <c r="H13" s="104">
        <v>981</v>
      </c>
      <c r="I13" s="105" t="s">
        <v>82</v>
      </c>
      <c r="J13" s="67">
        <f>SUM(K13+L13)</f>
        <v>883</v>
      </c>
      <c r="K13" s="76">
        <v>398</v>
      </c>
      <c r="L13" s="77">
        <v>485</v>
      </c>
    </row>
    <row r="14" spans="1:12" s="91" customFormat="1" ht="17.25" customHeight="1" thickBot="1">
      <c r="A14" s="94" t="s">
        <v>116</v>
      </c>
      <c r="B14" s="71">
        <f>SUM(B15:B19)</f>
        <v>8346</v>
      </c>
      <c r="C14" s="71">
        <f>SUM(C15:C19)</f>
        <v>4259</v>
      </c>
      <c r="D14" s="71">
        <f>SUM(D15:D19)</f>
        <v>4087</v>
      </c>
      <c r="E14" s="68" t="s">
        <v>106</v>
      </c>
      <c r="F14" s="71">
        <f>SUM(F15:F19)</f>
        <v>9511</v>
      </c>
      <c r="G14" s="71">
        <f>SUM(G15:G19)</f>
        <v>4968</v>
      </c>
      <c r="H14" s="95">
        <f>SUM(H15:H19)</f>
        <v>4543</v>
      </c>
      <c r="I14" s="68" t="s">
        <v>117</v>
      </c>
      <c r="J14" s="71">
        <f>SUM(J15:J19)</f>
        <v>3731</v>
      </c>
      <c r="K14" s="71">
        <f>SUM(K15:K19)</f>
        <v>1516</v>
      </c>
      <c r="L14" s="96">
        <f>SUM(L15:L19)</f>
        <v>2215</v>
      </c>
    </row>
    <row r="15" spans="1:12" s="91" customFormat="1" ht="17.25" customHeight="1">
      <c r="A15" s="97" t="s">
        <v>14</v>
      </c>
      <c r="B15" s="106">
        <f>SUM(C15+D15)</f>
        <v>1756</v>
      </c>
      <c r="C15" s="67">
        <v>872</v>
      </c>
      <c r="D15" s="99">
        <v>884</v>
      </c>
      <c r="E15" s="100" t="s">
        <v>48</v>
      </c>
      <c r="F15" s="67">
        <f>SUM(G15+H15)</f>
        <v>2032</v>
      </c>
      <c r="G15" s="67">
        <v>1056</v>
      </c>
      <c r="H15" s="99">
        <v>976</v>
      </c>
      <c r="I15" s="100" t="s">
        <v>83</v>
      </c>
      <c r="J15" s="67">
        <f>SUM(K15+L15)</f>
        <v>858</v>
      </c>
      <c r="K15" s="67">
        <v>366</v>
      </c>
      <c r="L15" s="72">
        <v>492</v>
      </c>
    </row>
    <row r="16" spans="1:12" s="91" customFormat="1" ht="17.25" customHeight="1">
      <c r="A16" s="101" t="s">
        <v>110</v>
      </c>
      <c r="B16" s="76">
        <f>SUM(C16+D16)</f>
        <v>1640</v>
      </c>
      <c r="C16" s="74">
        <v>834</v>
      </c>
      <c r="D16" s="102">
        <v>806</v>
      </c>
      <c r="E16" s="73" t="s">
        <v>49</v>
      </c>
      <c r="F16" s="67">
        <f>SUM(G16+H16)</f>
        <v>1922</v>
      </c>
      <c r="G16" s="74">
        <v>1008</v>
      </c>
      <c r="H16" s="102">
        <v>914</v>
      </c>
      <c r="I16" s="73" t="s">
        <v>84</v>
      </c>
      <c r="J16" s="67">
        <f>SUM(K16+L16)</f>
        <v>814</v>
      </c>
      <c r="K16" s="74">
        <v>339</v>
      </c>
      <c r="L16" s="75">
        <v>475</v>
      </c>
    </row>
    <row r="17" spans="1:12" s="91" customFormat="1" ht="17.25" customHeight="1">
      <c r="A17" s="101" t="s">
        <v>15</v>
      </c>
      <c r="B17" s="74">
        <f>SUM(C17+D17)</f>
        <v>1620</v>
      </c>
      <c r="C17" s="74">
        <v>858</v>
      </c>
      <c r="D17" s="102">
        <v>762</v>
      </c>
      <c r="E17" s="73" t="s">
        <v>50</v>
      </c>
      <c r="F17" s="67">
        <f>SUM(G17+H17)</f>
        <v>1870</v>
      </c>
      <c r="G17" s="74">
        <v>996</v>
      </c>
      <c r="H17" s="102">
        <v>874</v>
      </c>
      <c r="I17" s="73" t="s">
        <v>85</v>
      </c>
      <c r="J17" s="67">
        <f>SUM(K17+L17)</f>
        <v>799</v>
      </c>
      <c r="K17" s="74">
        <v>310</v>
      </c>
      <c r="L17" s="75">
        <v>489</v>
      </c>
    </row>
    <row r="18" spans="1:12" s="91" customFormat="1" ht="17.25" customHeight="1">
      <c r="A18" s="101" t="s">
        <v>16</v>
      </c>
      <c r="B18" s="67">
        <f>SUM(C18+D18)</f>
        <v>1680</v>
      </c>
      <c r="C18" s="74">
        <v>851</v>
      </c>
      <c r="D18" s="102">
        <v>829</v>
      </c>
      <c r="E18" s="73" t="s">
        <v>51</v>
      </c>
      <c r="F18" s="67">
        <f>SUM(G18+H18)</f>
        <v>1871</v>
      </c>
      <c r="G18" s="74">
        <v>957</v>
      </c>
      <c r="H18" s="102">
        <v>914</v>
      </c>
      <c r="I18" s="73" t="s">
        <v>86</v>
      </c>
      <c r="J18" s="67">
        <f>SUM(K18+L18)</f>
        <v>654</v>
      </c>
      <c r="K18" s="74">
        <v>273</v>
      </c>
      <c r="L18" s="75">
        <v>381</v>
      </c>
    </row>
    <row r="19" spans="1:12" s="91" customFormat="1" ht="17.25" customHeight="1" thickBot="1">
      <c r="A19" s="107" t="s">
        <v>17</v>
      </c>
      <c r="B19" s="98">
        <f>SUM(C19+D19)</f>
        <v>1650</v>
      </c>
      <c r="C19" s="78">
        <v>844</v>
      </c>
      <c r="D19" s="108">
        <v>806</v>
      </c>
      <c r="E19" s="109" t="s">
        <v>52</v>
      </c>
      <c r="F19" s="98">
        <f>SUM(G19+H19)</f>
        <v>1816</v>
      </c>
      <c r="G19" s="76">
        <v>951</v>
      </c>
      <c r="H19" s="104">
        <v>865</v>
      </c>
      <c r="I19" s="105" t="s">
        <v>87</v>
      </c>
      <c r="J19" s="98">
        <f>SUM(K19+L19)</f>
        <v>606</v>
      </c>
      <c r="K19" s="78">
        <v>228</v>
      </c>
      <c r="L19" s="79">
        <v>378</v>
      </c>
    </row>
    <row r="20" spans="1:12" s="91" customFormat="1" ht="17.25" customHeight="1" thickBot="1">
      <c r="A20" s="110" t="s">
        <v>118</v>
      </c>
      <c r="B20" s="71">
        <f>SUM(B21:B25)</f>
        <v>7992</v>
      </c>
      <c r="C20" s="98">
        <f>SUM(C21:C25)</f>
        <v>4100</v>
      </c>
      <c r="D20" s="98">
        <f>SUM(D21:D25)</f>
        <v>3892</v>
      </c>
      <c r="E20" s="111" t="s">
        <v>107</v>
      </c>
      <c r="F20" s="71">
        <f>SUM(F21:F25)</f>
        <v>8950</v>
      </c>
      <c r="G20" s="71">
        <f>SUM(G21:G25)</f>
        <v>4491</v>
      </c>
      <c r="H20" s="95">
        <f>SUM(H21:H25)</f>
        <v>4459</v>
      </c>
      <c r="I20" s="68" t="s">
        <v>108</v>
      </c>
      <c r="J20" s="71">
        <f>SUM(J21:J25)</f>
        <v>1971</v>
      </c>
      <c r="K20" s="71">
        <f>SUM(K21:K25)</f>
        <v>555</v>
      </c>
      <c r="L20" s="96">
        <f>SUM(L21:L25)</f>
        <v>1416</v>
      </c>
    </row>
    <row r="21" spans="1:12" s="91" customFormat="1" ht="17.25" customHeight="1">
      <c r="A21" s="112" t="s">
        <v>18</v>
      </c>
      <c r="B21" s="67">
        <f>SUM(C21+D21)</f>
        <v>1551</v>
      </c>
      <c r="C21" s="55">
        <v>765</v>
      </c>
      <c r="D21" s="113">
        <v>786</v>
      </c>
      <c r="E21" s="114" t="s">
        <v>53</v>
      </c>
      <c r="F21" s="67">
        <f>SUM(G21+H21)</f>
        <v>1719</v>
      </c>
      <c r="G21" s="67">
        <v>877</v>
      </c>
      <c r="H21" s="99">
        <v>842</v>
      </c>
      <c r="I21" s="100" t="s">
        <v>88</v>
      </c>
      <c r="J21" s="67">
        <f>SUM(K21+L21)</f>
        <v>511</v>
      </c>
      <c r="K21" s="55">
        <v>146</v>
      </c>
      <c r="L21" s="57">
        <v>365</v>
      </c>
    </row>
    <row r="22" spans="1:12" s="91" customFormat="1" ht="17.25" customHeight="1">
      <c r="A22" s="101" t="s">
        <v>19</v>
      </c>
      <c r="B22" s="76">
        <f>SUM(C22+D22)</f>
        <v>1656</v>
      </c>
      <c r="C22" s="74">
        <v>865</v>
      </c>
      <c r="D22" s="102">
        <v>791</v>
      </c>
      <c r="E22" s="73" t="s">
        <v>54</v>
      </c>
      <c r="F22" s="67">
        <f>SUM(G22+H22)</f>
        <v>1784</v>
      </c>
      <c r="G22" s="74">
        <v>855</v>
      </c>
      <c r="H22" s="102">
        <v>929</v>
      </c>
      <c r="I22" s="73" t="s">
        <v>89</v>
      </c>
      <c r="J22" s="67">
        <f>SUM(K22+L22)</f>
        <v>434</v>
      </c>
      <c r="K22" s="74">
        <v>123</v>
      </c>
      <c r="L22" s="75">
        <v>311</v>
      </c>
    </row>
    <row r="23" spans="1:12" s="91" customFormat="1" ht="17.25" customHeight="1">
      <c r="A23" s="101" t="s">
        <v>20</v>
      </c>
      <c r="B23" s="76">
        <f>SUM(C23+D23)</f>
        <v>1523</v>
      </c>
      <c r="C23" s="74">
        <v>762</v>
      </c>
      <c r="D23" s="102">
        <v>761</v>
      </c>
      <c r="E23" s="73" t="s">
        <v>55</v>
      </c>
      <c r="F23" s="67">
        <f>SUM(G23+H23)</f>
        <v>1784</v>
      </c>
      <c r="G23" s="74">
        <v>912</v>
      </c>
      <c r="H23" s="102">
        <v>872</v>
      </c>
      <c r="I23" s="73" t="s">
        <v>90</v>
      </c>
      <c r="J23" s="67">
        <f>SUM(K23+L23)</f>
        <v>382</v>
      </c>
      <c r="K23" s="74">
        <v>115</v>
      </c>
      <c r="L23" s="75">
        <v>267</v>
      </c>
    </row>
    <row r="24" spans="1:12" s="91" customFormat="1" ht="17.25" customHeight="1">
      <c r="A24" s="101" t="s">
        <v>21</v>
      </c>
      <c r="B24" s="76">
        <f>SUM(C24+D24)</f>
        <v>1599</v>
      </c>
      <c r="C24" s="74">
        <v>805</v>
      </c>
      <c r="D24" s="102">
        <v>794</v>
      </c>
      <c r="E24" s="73" t="s">
        <v>56</v>
      </c>
      <c r="F24" s="67">
        <f>SUM(G24+H24)</f>
        <v>1823</v>
      </c>
      <c r="G24" s="74">
        <v>932</v>
      </c>
      <c r="H24" s="102">
        <v>891</v>
      </c>
      <c r="I24" s="73" t="s">
        <v>91</v>
      </c>
      <c r="J24" s="67">
        <f>SUM(K24+L24)</f>
        <v>361</v>
      </c>
      <c r="K24" s="74">
        <v>91</v>
      </c>
      <c r="L24" s="75">
        <v>270</v>
      </c>
    </row>
    <row r="25" spans="1:12" s="91" customFormat="1" ht="17.25" customHeight="1" thickBot="1">
      <c r="A25" s="103" t="s">
        <v>22</v>
      </c>
      <c r="B25" s="76">
        <f>SUM(C25+D25)</f>
        <v>1663</v>
      </c>
      <c r="C25" s="76">
        <v>903</v>
      </c>
      <c r="D25" s="104">
        <v>760</v>
      </c>
      <c r="E25" s="105" t="s">
        <v>57</v>
      </c>
      <c r="F25" s="98">
        <f>SUM(G25+H25)</f>
        <v>1840</v>
      </c>
      <c r="G25" s="76">
        <v>915</v>
      </c>
      <c r="H25" s="104">
        <v>925</v>
      </c>
      <c r="I25" s="105" t="s">
        <v>92</v>
      </c>
      <c r="J25" s="98">
        <f>SUM(K25+L25)</f>
        <v>283</v>
      </c>
      <c r="K25" s="76">
        <v>80</v>
      </c>
      <c r="L25" s="79">
        <v>203</v>
      </c>
    </row>
    <row r="26" spans="1:12" s="91" customFormat="1" ht="17.25" customHeight="1" thickBot="1">
      <c r="A26" s="94" t="s">
        <v>119</v>
      </c>
      <c r="B26" s="71">
        <f>SUM(B27:B31)</f>
        <v>6713</v>
      </c>
      <c r="C26" s="71">
        <f>SUM(C27:C31)</f>
        <v>3469</v>
      </c>
      <c r="D26" s="71">
        <f>SUM(D27:D31)</f>
        <v>3244</v>
      </c>
      <c r="E26" s="68" t="s">
        <v>120</v>
      </c>
      <c r="F26" s="71">
        <f>SUM(F27:F31)</f>
        <v>11354</v>
      </c>
      <c r="G26" s="71">
        <f>SUM(G27:G31)</f>
        <v>5525</v>
      </c>
      <c r="H26" s="95">
        <f>SUM(H27:H31)</f>
        <v>5829</v>
      </c>
      <c r="I26" s="68" t="s">
        <v>121</v>
      </c>
      <c r="J26" s="71">
        <f>SUM(J27:J31)</f>
        <v>890</v>
      </c>
      <c r="K26" s="71">
        <f>SUM(K27:K31)</f>
        <v>218</v>
      </c>
      <c r="L26" s="96">
        <f>SUM(L27:L31)</f>
        <v>672</v>
      </c>
    </row>
    <row r="27" spans="1:12" s="91" customFormat="1" ht="17.25" customHeight="1">
      <c r="A27" s="97" t="s">
        <v>23</v>
      </c>
      <c r="B27" s="67">
        <f>SUM(C27+D27)</f>
        <v>1536</v>
      </c>
      <c r="C27" s="67">
        <v>788</v>
      </c>
      <c r="D27" s="99">
        <v>748</v>
      </c>
      <c r="E27" s="100" t="s">
        <v>58</v>
      </c>
      <c r="F27" s="67">
        <f>SUM(G27+H27)</f>
        <v>1958</v>
      </c>
      <c r="G27" s="67">
        <v>955</v>
      </c>
      <c r="H27" s="99">
        <v>1003</v>
      </c>
      <c r="I27" s="100" t="s">
        <v>93</v>
      </c>
      <c r="J27" s="67">
        <f>SUM(K27+L27)</f>
        <v>228</v>
      </c>
      <c r="K27" s="67">
        <v>59</v>
      </c>
      <c r="L27" s="57">
        <v>169</v>
      </c>
    </row>
    <row r="28" spans="1:12" s="91" customFormat="1" ht="17.25" customHeight="1">
      <c r="A28" s="101" t="s">
        <v>24</v>
      </c>
      <c r="B28" s="67">
        <f>SUM(C28+D28)</f>
        <v>1391</v>
      </c>
      <c r="C28" s="74">
        <v>747</v>
      </c>
      <c r="D28" s="102">
        <v>644</v>
      </c>
      <c r="E28" s="73" t="s">
        <v>59</v>
      </c>
      <c r="F28" s="67">
        <f>SUM(G28+H28)</f>
        <v>2175</v>
      </c>
      <c r="G28" s="74">
        <v>1044</v>
      </c>
      <c r="H28" s="102">
        <v>1131</v>
      </c>
      <c r="I28" s="73" t="s">
        <v>94</v>
      </c>
      <c r="J28" s="67">
        <f>SUM(K28+L28)</f>
        <v>223</v>
      </c>
      <c r="K28" s="74">
        <v>61</v>
      </c>
      <c r="L28" s="75">
        <v>162</v>
      </c>
    </row>
    <row r="29" spans="1:12" s="91" customFormat="1" ht="17.25" customHeight="1">
      <c r="A29" s="101" t="s">
        <v>25</v>
      </c>
      <c r="B29" s="67">
        <f>SUM(C29+D29)</f>
        <v>1198</v>
      </c>
      <c r="C29" s="74">
        <v>599</v>
      </c>
      <c r="D29" s="102">
        <v>599</v>
      </c>
      <c r="E29" s="73" t="s">
        <v>60</v>
      </c>
      <c r="F29" s="67">
        <f>SUM(G29+H29)</f>
        <v>2326</v>
      </c>
      <c r="G29" s="74">
        <v>1152</v>
      </c>
      <c r="H29" s="102">
        <v>1174</v>
      </c>
      <c r="I29" s="73" t="s">
        <v>95</v>
      </c>
      <c r="J29" s="67">
        <f>SUM(K29+L29)</f>
        <v>172</v>
      </c>
      <c r="K29" s="74">
        <v>43</v>
      </c>
      <c r="L29" s="75">
        <v>129</v>
      </c>
    </row>
    <row r="30" spans="1:12" s="91" customFormat="1" ht="17.25" customHeight="1">
      <c r="A30" s="101" t="s">
        <v>26</v>
      </c>
      <c r="B30" s="67">
        <f>SUM(C30+D30)</f>
        <v>1259</v>
      </c>
      <c r="C30" s="74">
        <v>657</v>
      </c>
      <c r="D30" s="102">
        <v>602</v>
      </c>
      <c r="E30" s="73" t="s">
        <v>61</v>
      </c>
      <c r="F30" s="67">
        <f>SUM(G30+H30)</f>
        <v>2475</v>
      </c>
      <c r="G30" s="74">
        <v>1211</v>
      </c>
      <c r="H30" s="102">
        <v>1264</v>
      </c>
      <c r="I30" s="73" t="s">
        <v>96</v>
      </c>
      <c r="J30" s="67">
        <f>SUM(K30+L30)</f>
        <v>131</v>
      </c>
      <c r="K30" s="74">
        <v>24</v>
      </c>
      <c r="L30" s="75">
        <v>107</v>
      </c>
    </row>
    <row r="31" spans="1:12" s="91" customFormat="1" ht="17.25" customHeight="1" thickBot="1">
      <c r="A31" s="103" t="s">
        <v>27</v>
      </c>
      <c r="B31" s="67">
        <f>SUM(C31+D31)</f>
        <v>1329</v>
      </c>
      <c r="C31" s="76">
        <v>678</v>
      </c>
      <c r="D31" s="104">
        <v>651</v>
      </c>
      <c r="E31" s="105" t="s">
        <v>62</v>
      </c>
      <c r="F31" s="98">
        <v>2420</v>
      </c>
      <c r="G31" s="76">
        <v>1163</v>
      </c>
      <c r="H31" s="104">
        <v>1257</v>
      </c>
      <c r="I31" s="105" t="s">
        <v>97</v>
      </c>
      <c r="J31" s="98">
        <f>SUM(K31+L31)</f>
        <v>136</v>
      </c>
      <c r="K31" s="76">
        <v>31</v>
      </c>
      <c r="L31" s="79">
        <v>105</v>
      </c>
    </row>
    <row r="32" spans="1:12" s="91" customFormat="1" ht="17.25" customHeight="1" thickBot="1">
      <c r="A32" s="94" t="s">
        <v>122</v>
      </c>
      <c r="B32" s="71">
        <f>SUM(B33:B37)</f>
        <v>9551</v>
      </c>
      <c r="C32" s="71">
        <f>SUM(C33:C37)</f>
        <v>5254</v>
      </c>
      <c r="D32" s="71">
        <f>SUM(D33:D37)</f>
        <v>4297</v>
      </c>
      <c r="E32" s="68" t="s">
        <v>123</v>
      </c>
      <c r="F32" s="71">
        <f>SUM(F33:F37)</f>
        <v>10289</v>
      </c>
      <c r="G32" s="71">
        <f>SUM(G33:G37)</f>
        <v>4911</v>
      </c>
      <c r="H32" s="95">
        <f>SUM(H33:H37)</f>
        <v>5378</v>
      </c>
      <c r="I32" s="68" t="s">
        <v>124</v>
      </c>
      <c r="J32" s="71">
        <f>SUM(J33:J37)</f>
        <v>211</v>
      </c>
      <c r="K32" s="71">
        <f>SUM(K33:K37)</f>
        <v>45</v>
      </c>
      <c r="L32" s="96">
        <f>SUM(L33:L37)</f>
        <v>166</v>
      </c>
    </row>
    <row r="33" spans="1:12" s="91" customFormat="1" ht="17.25" customHeight="1">
      <c r="A33" s="97" t="s">
        <v>28</v>
      </c>
      <c r="B33" s="67">
        <f>SUM(C33+D33)</f>
        <v>1644</v>
      </c>
      <c r="C33" s="67">
        <v>919</v>
      </c>
      <c r="D33" s="99">
        <v>725</v>
      </c>
      <c r="E33" s="100" t="s">
        <v>63</v>
      </c>
      <c r="F33" s="67">
        <f>SUM(G33+H33)</f>
        <v>2544</v>
      </c>
      <c r="G33" s="67">
        <v>1104</v>
      </c>
      <c r="H33" s="99">
        <v>1440</v>
      </c>
      <c r="I33" s="100" t="s">
        <v>98</v>
      </c>
      <c r="J33" s="67">
        <f aca="true" t="shared" si="0" ref="J33:J38">SUM(K33+L33)</f>
        <v>87</v>
      </c>
      <c r="K33" s="67">
        <v>16</v>
      </c>
      <c r="L33" s="57">
        <v>71</v>
      </c>
    </row>
    <row r="34" spans="1:12" s="91" customFormat="1" ht="17.25" customHeight="1">
      <c r="A34" s="101" t="s">
        <v>29</v>
      </c>
      <c r="B34" s="67">
        <f>SUM(C34+D34)</f>
        <v>1748</v>
      </c>
      <c r="C34" s="74">
        <v>919</v>
      </c>
      <c r="D34" s="102">
        <v>829</v>
      </c>
      <c r="E34" s="73" t="s">
        <v>64</v>
      </c>
      <c r="F34" s="67">
        <f>SUM(G34+H34)</f>
        <v>2193</v>
      </c>
      <c r="G34" s="74">
        <v>1063</v>
      </c>
      <c r="H34" s="102">
        <v>1130</v>
      </c>
      <c r="I34" s="73" t="s">
        <v>99</v>
      </c>
      <c r="J34" s="67">
        <f t="shared" si="0"/>
        <v>47</v>
      </c>
      <c r="K34" s="74">
        <v>9</v>
      </c>
      <c r="L34" s="75">
        <v>38</v>
      </c>
    </row>
    <row r="35" spans="1:12" s="91" customFormat="1" ht="17.25" customHeight="1">
      <c r="A35" s="101" t="s">
        <v>30</v>
      </c>
      <c r="B35" s="67">
        <f>SUM(C35+D35)</f>
        <v>1959</v>
      </c>
      <c r="C35" s="74">
        <v>1095</v>
      </c>
      <c r="D35" s="102">
        <v>864</v>
      </c>
      <c r="E35" s="73" t="s">
        <v>65</v>
      </c>
      <c r="F35" s="67">
        <f>SUM(G35+H35)</f>
        <v>1519</v>
      </c>
      <c r="G35" s="74">
        <v>749</v>
      </c>
      <c r="H35" s="102">
        <v>770</v>
      </c>
      <c r="I35" s="73" t="s">
        <v>100</v>
      </c>
      <c r="J35" s="67">
        <f t="shared" si="0"/>
        <v>37</v>
      </c>
      <c r="K35" s="74">
        <v>9</v>
      </c>
      <c r="L35" s="75">
        <v>28</v>
      </c>
    </row>
    <row r="36" spans="1:12" s="91" customFormat="1" ht="17.25" customHeight="1">
      <c r="A36" s="101" t="s">
        <v>31</v>
      </c>
      <c r="B36" s="67">
        <f>SUM(C36+D36)</f>
        <v>2085</v>
      </c>
      <c r="C36" s="74">
        <v>1146</v>
      </c>
      <c r="D36" s="102">
        <v>939</v>
      </c>
      <c r="E36" s="73" t="s">
        <v>66</v>
      </c>
      <c r="F36" s="67">
        <f>SUM(G36+H36)</f>
        <v>1837</v>
      </c>
      <c r="G36" s="74">
        <v>898</v>
      </c>
      <c r="H36" s="102">
        <v>939</v>
      </c>
      <c r="I36" s="73" t="s">
        <v>101</v>
      </c>
      <c r="J36" s="67">
        <f>SUM(K36+L36)</f>
        <v>23</v>
      </c>
      <c r="K36" s="74">
        <v>10</v>
      </c>
      <c r="L36" s="75">
        <v>13</v>
      </c>
    </row>
    <row r="37" spans="1:12" s="91" customFormat="1" ht="17.25" customHeight="1" thickBot="1">
      <c r="A37" s="103" t="s">
        <v>32</v>
      </c>
      <c r="B37" s="67">
        <f>SUM(C37+D37)</f>
        <v>2115</v>
      </c>
      <c r="C37" s="76">
        <v>1175</v>
      </c>
      <c r="D37" s="104">
        <v>940</v>
      </c>
      <c r="E37" s="105" t="s">
        <v>67</v>
      </c>
      <c r="F37" s="98">
        <f>SUM(G37+H37)</f>
        <v>2196</v>
      </c>
      <c r="G37" s="76">
        <v>1097</v>
      </c>
      <c r="H37" s="104">
        <v>1099</v>
      </c>
      <c r="I37" s="105" t="s">
        <v>102</v>
      </c>
      <c r="J37" s="98">
        <f>SUM(K37+L37)</f>
        <v>17</v>
      </c>
      <c r="K37" s="76">
        <v>1</v>
      </c>
      <c r="L37" s="79">
        <v>16</v>
      </c>
    </row>
    <row r="38" spans="1:12" s="91" customFormat="1" ht="17.25" customHeight="1" thickBot="1">
      <c r="A38" s="94" t="s">
        <v>125</v>
      </c>
      <c r="B38" s="71">
        <f>SUM(B39:B43)</f>
        <v>12209</v>
      </c>
      <c r="C38" s="71">
        <f>SUM(C39:C43)</f>
        <v>6387</v>
      </c>
      <c r="D38" s="71">
        <f>SUM(D39:D43)</f>
        <v>5822</v>
      </c>
      <c r="E38" s="68" t="s">
        <v>126</v>
      </c>
      <c r="F38" s="71">
        <f>SUM(F39:F43)</f>
        <v>9769</v>
      </c>
      <c r="G38" s="71">
        <f>SUM(G39:G43)</f>
        <v>4938</v>
      </c>
      <c r="H38" s="95">
        <f>SUM(H39:H43)</f>
        <v>4831</v>
      </c>
      <c r="I38" s="68" t="s">
        <v>109</v>
      </c>
      <c r="J38" s="71">
        <f t="shared" si="0"/>
        <v>33</v>
      </c>
      <c r="K38" s="71">
        <v>8</v>
      </c>
      <c r="L38" s="80">
        <v>25</v>
      </c>
    </row>
    <row r="39" spans="1:12" s="91" customFormat="1" ht="17.25" customHeight="1">
      <c r="A39" s="97" t="s">
        <v>33</v>
      </c>
      <c r="B39" s="67">
        <f>SUM(C39+D39)</f>
        <v>2210</v>
      </c>
      <c r="C39" s="67">
        <v>1173</v>
      </c>
      <c r="D39" s="99">
        <v>1037</v>
      </c>
      <c r="E39" s="100" t="s">
        <v>68</v>
      </c>
      <c r="F39" s="67">
        <f>SUM(G39+H39)</f>
        <v>2135</v>
      </c>
      <c r="G39" s="67">
        <v>1069</v>
      </c>
      <c r="H39" s="99">
        <v>1066</v>
      </c>
      <c r="I39" s="115" t="s">
        <v>140</v>
      </c>
      <c r="J39" s="81">
        <f>SUM(K39:L39)</f>
        <v>14</v>
      </c>
      <c r="K39" s="81">
        <v>11</v>
      </c>
      <c r="L39" s="82">
        <v>3</v>
      </c>
    </row>
    <row r="40" spans="1:12" s="91" customFormat="1" ht="17.25" customHeight="1">
      <c r="A40" s="101" t="s">
        <v>34</v>
      </c>
      <c r="B40" s="67">
        <f>SUM(C40+D40)</f>
        <v>2270</v>
      </c>
      <c r="C40" s="74">
        <v>1212</v>
      </c>
      <c r="D40" s="102">
        <v>1058</v>
      </c>
      <c r="E40" s="73" t="s">
        <v>69</v>
      </c>
      <c r="F40" s="67">
        <f>SUM(G40+H40)</f>
        <v>2132</v>
      </c>
      <c r="G40" s="74">
        <v>1084</v>
      </c>
      <c r="H40" s="102">
        <v>1048</v>
      </c>
      <c r="I40" s="73"/>
      <c r="J40" s="83"/>
      <c r="K40" s="83"/>
      <c r="L40" s="84"/>
    </row>
    <row r="41" spans="1:12" s="91" customFormat="1" ht="17.25" customHeight="1" thickBot="1">
      <c r="A41" s="101" t="s">
        <v>35</v>
      </c>
      <c r="B41" s="67">
        <f>SUM(C41+D41)</f>
        <v>2349</v>
      </c>
      <c r="C41" s="74">
        <v>1226</v>
      </c>
      <c r="D41" s="102">
        <v>1123</v>
      </c>
      <c r="E41" s="73" t="s">
        <v>70</v>
      </c>
      <c r="F41" s="67">
        <f>SUM(G41+H41)</f>
        <v>2117</v>
      </c>
      <c r="G41" s="74">
        <v>1040</v>
      </c>
      <c r="H41" s="102">
        <v>1077</v>
      </c>
      <c r="I41" s="85"/>
      <c r="J41" s="86"/>
      <c r="K41" s="86"/>
      <c r="L41" s="87"/>
    </row>
    <row r="42" spans="1:12" s="91" customFormat="1" ht="17.25" customHeight="1" thickBot="1" thickTop="1">
      <c r="A42" s="101" t="s">
        <v>36</v>
      </c>
      <c r="B42" s="67">
        <f>SUM(C42+D42)</f>
        <v>2652</v>
      </c>
      <c r="C42" s="74">
        <v>1373</v>
      </c>
      <c r="D42" s="102">
        <v>1279</v>
      </c>
      <c r="E42" s="73" t="s">
        <v>71</v>
      </c>
      <c r="F42" s="67">
        <f>SUM(G42+H42)</f>
        <v>1798</v>
      </c>
      <c r="G42" s="74">
        <v>912</v>
      </c>
      <c r="H42" s="116">
        <v>886</v>
      </c>
      <c r="I42" s="117" t="s">
        <v>111</v>
      </c>
      <c r="J42" s="118">
        <v>155631</v>
      </c>
      <c r="K42" s="119">
        <v>78149</v>
      </c>
      <c r="L42" s="120">
        <v>77482</v>
      </c>
    </row>
    <row r="43" spans="1:12" s="91" customFormat="1" ht="17.25" customHeight="1" thickBot="1" thickTop="1">
      <c r="A43" s="107" t="s">
        <v>37</v>
      </c>
      <c r="B43" s="67">
        <f>SUM(C43+D43)</f>
        <v>2728</v>
      </c>
      <c r="C43" s="78">
        <v>1403</v>
      </c>
      <c r="D43" s="108">
        <v>1325</v>
      </c>
      <c r="E43" s="109" t="s">
        <v>72</v>
      </c>
      <c r="F43" s="67">
        <f>SUM(G43+H43)</f>
        <v>1587</v>
      </c>
      <c r="G43" s="78">
        <v>833</v>
      </c>
      <c r="H43" s="121">
        <v>754</v>
      </c>
      <c r="I43" s="122" t="s">
        <v>113</v>
      </c>
      <c r="J43" s="123">
        <v>42</v>
      </c>
      <c r="K43" s="123">
        <v>41</v>
      </c>
      <c r="L43" s="124">
        <v>43.1</v>
      </c>
    </row>
    <row r="44" spans="1:12" s="91" customFormat="1" ht="11.25" customHeight="1" thickBot="1">
      <c r="A44" s="88"/>
      <c r="B44" s="125"/>
      <c r="C44" s="125"/>
      <c r="D44" s="125"/>
      <c r="E44" s="88"/>
      <c r="F44" s="125"/>
      <c r="G44" s="125"/>
      <c r="H44" s="125"/>
      <c r="I44" s="88"/>
      <c r="J44" s="89"/>
      <c r="K44" s="89"/>
      <c r="L44" s="89"/>
    </row>
    <row r="45" spans="1:12" s="91" customFormat="1" ht="17.25" customHeight="1">
      <c r="A45" s="131" t="s">
        <v>127</v>
      </c>
      <c r="B45" s="55">
        <v>24733</v>
      </c>
      <c r="C45" s="55">
        <v>12561</v>
      </c>
      <c r="D45" s="55">
        <v>12172</v>
      </c>
      <c r="E45" s="133" t="s">
        <v>129</v>
      </c>
      <c r="F45" s="56">
        <v>101445</v>
      </c>
      <c r="G45" s="55">
        <v>52091</v>
      </c>
      <c r="H45" s="55">
        <v>49354</v>
      </c>
      <c r="I45" s="133" t="s">
        <v>112</v>
      </c>
      <c r="J45" s="55">
        <v>29439</v>
      </c>
      <c r="K45" s="55">
        <v>13486</v>
      </c>
      <c r="L45" s="57">
        <v>15953</v>
      </c>
    </row>
    <row r="46" spans="1:12" s="91" customFormat="1" ht="17.25" customHeight="1" thickBot="1">
      <c r="A46" s="132"/>
      <c r="B46" s="126">
        <v>0.159</v>
      </c>
      <c r="C46" s="126">
        <v>0.161</v>
      </c>
      <c r="D46" s="126">
        <v>0.157</v>
      </c>
      <c r="E46" s="134"/>
      <c r="F46" s="58">
        <v>0.652</v>
      </c>
      <c r="G46" s="58">
        <v>0.667</v>
      </c>
      <c r="H46" s="58">
        <v>0.637</v>
      </c>
      <c r="I46" s="134"/>
      <c r="J46" s="58">
        <v>0.189</v>
      </c>
      <c r="K46" s="58">
        <v>0.173</v>
      </c>
      <c r="L46" s="59">
        <v>0.206</v>
      </c>
    </row>
  </sheetData>
  <sheetProtection/>
  <mergeCells count="3">
    <mergeCell ref="A45:A46"/>
    <mergeCell ref="E45:E46"/>
    <mergeCell ref="I45:I46"/>
  </mergeCells>
  <printOptions/>
  <pageMargins left="0.7874015748031497" right="0.5905511811023623" top="1.1023622047244095" bottom="0.5905511811023623" header="0.5118110236220472" footer="0.5118110236220472"/>
  <pageSetup horizontalDpi="600" verticalDpi="600" orientation="portrait" paperSize="9" r:id="rId1"/>
  <headerFooter alignWithMargins="0">
    <oddHeader>&amp;C&amp;20常住人口年齢別人口
&amp;16（平成２０年７月１日現在）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6">
      <selection activeCell="J42" sqref="J42"/>
    </sheetView>
  </sheetViews>
  <sheetFormatPr defaultColWidth="9.00390625" defaultRowHeight="17.25" customHeight="1"/>
  <cols>
    <col min="1" max="1" width="10.00390625" style="43" customWidth="1"/>
    <col min="2" max="4" width="6.625" style="10" customWidth="1"/>
    <col min="5" max="5" width="10.00390625" style="43" customWidth="1"/>
    <col min="6" max="8" width="6.625" style="10" customWidth="1"/>
    <col min="9" max="9" width="10.00390625" style="43" customWidth="1"/>
    <col min="10" max="12" width="6.625" style="10" customWidth="1"/>
    <col min="13" max="16384" width="9.00390625" style="10" customWidth="1"/>
  </cols>
  <sheetData>
    <row r="1" spans="1:12" s="6" customFormat="1" ht="17.25" customHeight="1" thickBot="1">
      <c r="A1" s="1" t="s">
        <v>2</v>
      </c>
      <c r="B1" s="2" t="s">
        <v>3</v>
      </c>
      <c r="C1" s="2" t="s">
        <v>0</v>
      </c>
      <c r="D1" s="3" t="s">
        <v>1</v>
      </c>
      <c r="E1" s="4" t="s">
        <v>2</v>
      </c>
      <c r="F1" s="2" t="s">
        <v>3</v>
      </c>
      <c r="G1" s="2" t="s">
        <v>0</v>
      </c>
      <c r="H1" s="3" t="s">
        <v>1</v>
      </c>
      <c r="I1" s="4" t="s">
        <v>2</v>
      </c>
      <c r="J1" s="2" t="s">
        <v>3</v>
      </c>
      <c r="K1" s="2" t="s">
        <v>0</v>
      </c>
      <c r="L1" s="5" t="s">
        <v>1</v>
      </c>
    </row>
    <row r="2" spans="1:12" ht="17.25" customHeight="1" thickBot="1">
      <c r="A2" s="1" t="s">
        <v>114</v>
      </c>
      <c r="B2" s="33">
        <v>7735</v>
      </c>
      <c r="C2" s="33">
        <v>3916</v>
      </c>
      <c r="D2" s="33">
        <v>3819</v>
      </c>
      <c r="E2" s="4" t="s">
        <v>141</v>
      </c>
      <c r="F2" s="33">
        <v>13709</v>
      </c>
      <c r="G2" s="33">
        <v>7190</v>
      </c>
      <c r="H2" s="45">
        <v>6519</v>
      </c>
      <c r="I2" s="4" t="s">
        <v>142</v>
      </c>
      <c r="J2" s="33">
        <v>7638</v>
      </c>
      <c r="K2" s="33">
        <v>3804</v>
      </c>
      <c r="L2" s="60">
        <v>3834</v>
      </c>
    </row>
    <row r="3" spans="1:12" ht="17.25" customHeight="1">
      <c r="A3" s="34" t="s">
        <v>4</v>
      </c>
      <c r="B3" s="8">
        <v>1559</v>
      </c>
      <c r="C3" s="35">
        <v>809</v>
      </c>
      <c r="D3" s="36">
        <v>750</v>
      </c>
      <c r="E3" s="37" t="s">
        <v>143</v>
      </c>
      <c r="F3" s="35">
        <v>2881</v>
      </c>
      <c r="G3" s="35">
        <v>1555</v>
      </c>
      <c r="H3" s="36">
        <v>1326</v>
      </c>
      <c r="I3" s="37" t="s">
        <v>144</v>
      </c>
      <c r="J3" s="35">
        <v>1751</v>
      </c>
      <c r="K3" s="35">
        <v>879</v>
      </c>
      <c r="L3" s="38">
        <v>872</v>
      </c>
    </row>
    <row r="4" spans="1:12" ht="17.25" customHeight="1">
      <c r="A4" s="16" t="s">
        <v>5</v>
      </c>
      <c r="B4" s="29">
        <v>1539</v>
      </c>
      <c r="C4" s="17">
        <v>781</v>
      </c>
      <c r="D4" s="18">
        <v>758</v>
      </c>
      <c r="E4" s="19" t="s">
        <v>145</v>
      </c>
      <c r="F4" s="35">
        <v>2826</v>
      </c>
      <c r="G4" s="17">
        <v>1454</v>
      </c>
      <c r="H4" s="18">
        <v>1372</v>
      </c>
      <c r="I4" s="19" t="s">
        <v>146</v>
      </c>
      <c r="J4" s="35">
        <v>1643</v>
      </c>
      <c r="K4" s="17">
        <v>835</v>
      </c>
      <c r="L4" s="21">
        <v>808</v>
      </c>
    </row>
    <row r="5" spans="1:12" ht="17.25" customHeight="1">
      <c r="A5" s="16" t="s">
        <v>6</v>
      </c>
      <c r="B5" s="17">
        <v>1569</v>
      </c>
      <c r="C5" s="17">
        <v>795</v>
      </c>
      <c r="D5" s="18">
        <v>774</v>
      </c>
      <c r="E5" s="19" t="s">
        <v>40</v>
      </c>
      <c r="F5" s="35">
        <v>2809</v>
      </c>
      <c r="G5" s="17">
        <v>1473</v>
      </c>
      <c r="H5" s="18">
        <v>1336</v>
      </c>
      <c r="I5" s="19" t="s">
        <v>75</v>
      </c>
      <c r="J5" s="35">
        <v>1561</v>
      </c>
      <c r="K5" s="17">
        <v>798</v>
      </c>
      <c r="L5" s="21">
        <v>763</v>
      </c>
    </row>
    <row r="6" spans="1:12" ht="17.25" customHeight="1">
      <c r="A6" s="16" t="s">
        <v>7</v>
      </c>
      <c r="B6" s="17">
        <v>1494</v>
      </c>
      <c r="C6" s="17">
        <v>745</v>
      </c>
      <c r="D6" s="18">
        <v>749</v>
      </c>
      <c r="E6" s="19" t="s">
        <v>41</v>
      </c>
      <c r="F6" s="35">
        <v>2669</v>
      </c>
      <c r="G6" s="17">
        <v>1384</v>
      </c>
      <c r="H6" s="18">
        <v>1285</v>
      </c>
      <c r="I6" s="19" t="s">
        <v>76</v>
      </c>
      <c r="J6" s="35">
        <v>1423</v>
      </c>
      <c r="K6" s="17">
        <v>695</v>
      </c>
      <c r="L6" s="21">
        <v>728</v>
      </c>
    </row>
    <row r="7" spans="1:12" ht="17.25" customHeight="1" thickBot="1">
      <c r="A7" s="28" t="s">
        <v>8</v>
      </c>
      <c r="B7" s="8">
        <v>1574</v>
      </c>
      <c r="C7" s="29">
        <v>786</v>
      </c>
      <c r="D7" s="30">
        <v>788</v>
      </c>
      <c r="E7" s="31" t="s">
        <v>42</v>
      </c>
      <c r="F7" s="8">
        <v>2524</v>
      </c>
      <c r="G7" s="29">
        <v>1324</v>
      </c>
      <c r="H7" s="30">
        <v>1200</v>
      </c>
      <c r="I7" s="31" t="s">
        <v>77</v>
      </c>
      <c r="J7" s="8">
        <v>1260</v>
      </c>
      <c r="K7" s="29">
        <v>597</v>
      </c>
      <c r="L7" s="32">
        <v>663</v>
      </c>
    </row>
    <row r="8" spans="1:12" ht="17.25" customHeight="1" thickBot="1">
      <c r="A8" s="1" t="s">
        <v>103</v>
      </c>
      <c r="B8" s="33">
        <v>8577</v>
      </c>
      <c r="C8" s="33">
        <v>4364</v>
      </c>
      <c r="D8" s="33">
        <v>4213</v>
      </c>
      <c r="E8" s="4" t="s">
        <v>147</v>
      </c>
      <c r="F8" s="33">
        <v>11404</v>
      </c>
      <c r="G8" s="33">
        <v>5947</v>
      </c>
      <c r="H8" s="45">
        <v>5457</v>
      </c>
      <c r="I8" s="4" t="s">
        <v>148</v>
      </c>
      <c r="J8" s="33">
        <v>5319</v>
      </c>
      <c r="K8" s="33">
        <v>2479</v>
      </c>
      <c r="L8" s="60">
        <v>2840</v>
      </c>
    </row>
    <row r="9" spans="1:12" ht="17.25" customHeight="1">
      <c r="A9" s="34" t="s">
        <v>9</v>
      </c>
      <c r="B9" s="8">
        <v>1610</v>
      </c>
      <c r="C9" s="35">
        <v>792</v>
      </c>
      <c r="D9" s="36">
        <v>818</v>
      </c>
      <c r="E9" s="37" t="s">
        <v>43</v>
      </c>
      <c r="F9" s="35">
        <v>2495</v>
      </c>
      <c r="G9" s="35">
        <v>1299</v>
      </c>
      <c r="H9" s="36">
        <v>1196</v>
      </c>
      <c r="I9" s="37" t="s">
        <v>78</v>
      </c>
      <c r="J9" s="35">
        <v>1241</v>
      </c>
      <c r="K9" s="35">
        <v>620</v>
      </c>
      <c r="L9" s="38">
        <v>621</v>
      </c>
    </row>
    <row r="10" spans="1:12" ht="17.25" customHeight="1">
      <c r="A10" s="28" t="s">
        <v>10</v>
      </c>
      <c r="B10" s="29">
        <v>1671</v>
      </c>
      <c r="C10" s="29">
        <v>871</v>
      </c>
      <c r="D10" s="18">
        <v>800</v>
      </c>
      <c r="E10" s="19" t="s">
        <v>44</v>
      </c>
      <c r="F10" s="35">
        <v>2635</v>
      </c>
      <c r="G10" s="17">
        <v>1414</v>
      </c>
      <c r="H10" s="18">
        <v>1221</v>
      </c>
      <c r="I10" s="19" t="s">
        <v>79</v>
      </c>
      <c r="J10" s="35">
        <v>1121</v>
      </c>
      <c r="K10" s="17">
        <v>496</v>
      </c>
      <c r="L10" s="21">
        <v>625</v>
      </c>
    </row>
    <row r="11" spans="1:12" ht="17.25" customHeight="1">
      <c r="A11" s="16" t="s">
        <v>11</v>
      </c>
      <c r="B11" s="17">
        <v>1751</v>
      </c>
      <c r="C11" s="17">
        <v>859</v>
      </c>
      <c r="D11" s="18">
        <v>892</v>
      </c>
      <c r="E11" s="19" t="s">
        <v>45</v>
      </c>
      <c r="F11" s="35">
        <v>1840</v>
      </c>
      <c r="G11" s="17">
        <v>948</v>
      </c>
      <c r="H11" s="18">
        <v>892</v>
      </c>
      <c r="I11" s="19" t="s">
        <v>80</v>
      </c>
      <c r="J11" s="35">
        <v>1052</v>
      </c>
      <c r="K11" s="17">
        <v>480</v>
      </c>
      <c r="L11" s="21">
        <v>572</v>
      </c>
    </row>
    <row r="12" spans="1:12" ht="17.25" customHeight="1">
      <c r="A12" s="34" t="s">
        <v>12</v>
      </c>
      <c r="B12" s="17">
        <v>1820</v>
      </c>
      <c r="C12" s="35">
        <v>967</v>
      </c>
      <c r="D12" s="18">
        <v>853</v>
      </c>
      <c r="E12" s="19" t="s">
        <v>46</v>
      </c>
      <c r="F12" s="35">
        <v>2373</v>
      </c>
      <c r="G12" s="17">
        <v>1237</v>
      </c>
      <c r="H12" s="18">
        <v>1136</v>
      </c>
      <c r="I12" s="19" t="s">
        <v>81</v>
      </c>
      <c r="J12" s="35">
        <v>1040</v>
      </c>
      <c r="K12" s="17">
        <v>478</v>
      </c>
      <c r="L12" s="21">
        <v>562</v>
      </c>
    </row>
    <row r="13" spans="1:12" ht="17.25" customHeight="1" thickBot="1">
      <c r="A13" s="28" t="s">
        <v>13</v>
      </c>
      <c r="B13" s="8">
        <v>1725</v>
      </c>
      <c r="C13" s="29">
        <v>875</v>
      </c>
      <c r="D13" s="30">
        <v>850</v>
      </c>
      <c r="E13" s="31" t="s">
        <v>47</v>
      </c>
      <c r="F13" s="35">
        <v>2061</v>
      </c>
      <c r="G13" s="29">
        <v>1049</v>
      </c>
      <c r="H13" s="30">
        <v>1012</v>
      </c>
      <c r="I13" s="31" t="s">
        <v>82</v>
      </c>
      <c r="J13" s="35">
        <v>865</v>
      </c>
      <c r="K13" s="29">
        <v>405</v>
      </c>
      <c r="L13" s="32">
        <v>460</v>
      </c>
    </row>
    <row r="14" spans="1:12" ht="17.25" customHeight="1" thickBot="1">
      <c r="A14" s="1" t="s">
        <v>116</v>
      </c>
      <c r="B14" s="33">
        <v>8413</v>
      </c>
      <c r="C14" s="33">
        <v>4291</v>
      </c>
      <c r="D14" s="33">
        <v>4122</v>
      </c>
      <c r="E14" s="4" t="s">
        <v>149</v>
      </c>
      <c r="F14" s="33">
        <v>9519</v>
      </c>
      <c r="G14" s="33">
        <v>4986</v>
      </c>
      <c r="H14" s="45">
        <v>4533</v>
      </c>
      <c r="I14" s="4" t="s">
        <v>150</v>
      </c>
      <c r="J14" s="33">
        <v>3748</v>
      </c>
      <c r="K14" s="33">
        <v>1518</v>
      </c>
      <c r="L14" s="60">
        <v>2230</v>
      </c>
    </row>
    <row r="15" spans="1:12" ht="17.25" customHeight="1">
      <c r="A15" s="34" t="s">
        <v>14</v>
      </c>
      <c r="B15" s="64">
        <v>1760</v>
      </c>
      <c r="C15" s="35">
        <v>863</v>
      </c>
      <c r="D15" s="36">
        <v>897</v>
      </c>
      <c r="E15" s="37" t="s">
        <v>48</v>
      </c>
      <c r="F15" s="35">
        <v>1979</v>
      </c>
      <c r="G15" s="35">
        <v>1059</v>
      </c>
      <c r="H15" s="36">
        <v>920</v>
      </c>
      <c r="I15" s="37" t="s">
        <v>83</v>
      </c>
      <c r="J15" s="35">
        <v>869</v>
      </c>
      <c r="K15" s="35">
        <v>374</v>
      </c>
      <c r="L15" s="38">
        <v>495</v>
      </c>
    </row>
    <row r="16" spans="1:12" ht="17.25" customHeight="1">
      <c r="A16" s="16" t="s">
        <v>110</v>
      </c>
      <c r="B16" s="29">
        <v>1656</v>
      </c>
      <c r="C16" s="17">
        <v>844</v>
      </c>
      <c r="D16" s="18">
        <v>812</v>
      </c>
      <c r="E16" s="19" t="s">
        <v>49</v>
      </c>
      <c r="F16" s="35">
        <v>1989</v>
      </c>
      <c r="G16" s="17">
        <v>1014</v>
      </c>
      <c r="H16" s="18">
        <v>975</v>
      </c>
      <c r="I16" s="19" t="s">
        <v>84</v>
      </c>
      <c r="J16" s="35">
        <v>810</v>
      </c>
      <c r="K16" s="17">
        <v>328</v>
      </c>
      <c r="L16" s="21">
        <v>482</v>
      </c>
    </row>
    <row r="17" spans="1:12" ht="17.25" customHeight="1">
      <c r="A17" s="16" t="s">
        <v>15</v>
      </c>
      <c r="B17" s="17">
        <v>1664</v>
      </c>
      <c r="C17" s="17">
        <v>872</v>
      </c>
      <c r="D17" s="18">
        <v>792</v>
      </c>
      <c r="E17" s="19" t="s">
        <v>50</v>
      </c>
      <c r="F17" s="35">
        <v>1843</v>
      </c>
      <c r="G17" s="17">
        <v>988</v>
      </c>
      <c r="H17" s="18">
        <v>855</v>
      </c>
      <c r="I17" s="19" t="s">
        <v>85</v>
      </c>
      <c r="J17" s="35">
        <v>788</v>
      </c>
      <c r="K17" s="17">
        <v>314</v>
      </c>
      <c r="L17" s="21">
        <v>474</v>
      </c>
    </row>
    <row r="18" spans="1:12" ht="17.25" customHeight="1">
      <c r="A18" s="16" t="s">
        <v>16</v>
      </c>
      <c r="B18" s="35">
        <v>1630</v>
      </c>
      <c r="C18" s="17">
        <v>835</v>
      </c>
      <c r="D18" s="18">
        <v>795</v>
      </c>
      <c r="E18" s="19" t="s">
        <v>51</v>
      </c>
      <c r="F18" s="35">
        <v>1855</v>
      </c>
      <c r="G18" s="17">
        <v>953</v>
      </c>
      <c r="H18" s="18">
        <v>902</v>
      </c>
      <c r="I18" s="19" t="s">
        <v>86</v>
      </c>
      <c r="J18" s="35">
        <v>679</v>
      </c>
      <c r="K18" s="17">
        <v>291</v>
      </c>
      <c r="L18" s="21">
        <v>388</v>
      </c>
    </row>
    <row r="19" spans="1:12" ht="17.25" customHeight="1" thickBot="1">
      <c r="A19" s="22" t="s">
        <v>17</v>
      </c>
      <c r="B19" s="8">
        <v>1703</v>
      </c>
      <c r="C19" s="23">
        <v>877</v>
      </c>
      <c r="D19" s="24">
        <v>826</v>
      </c>
      <c r="E19" s="25" t="s">
        <v>52</v>
      </c>
      <c r="F19" s="8">
        <v>1853</v>
      </c>
      <c r="G19" s="29">
        <v>972</v>
      </c>
      <c r="H19" s="30">
        <v>881</v>
      </c>
      <c r="I19" s="31" t="s">
        <v>87</v>
      </c>
      <c r="J19" s="8">
        <v>602</v>
      </c>
      <c r="K19" s="23">
        <v>211</v>
      </c>
      <c r="L19" s="27">
        <v>391</v>
      </c>
    </row>
    <row r="20" spans="1:12" ht="17.25" customHeight="1" thickBot="1">
      <c r="A20" s="7" t="s">
        <v>118</v>
      </c>
      <c r="B20" s="33">
        <v>7967</v>
      </c>
      <c r="C20" s="8">
        <v>4086</v>
      </c>
      <c r="D20" s="8">
        <v>3881</v>
      </c>
      <c r="E20" s="9" t="s">
        <v>151</v>
      </c>
      <c r="F20" s="33">
        <v>8899</v>
      </c>
      <c r="G20" s="33">
        <v>4477</v>
      </c>
      <c r="H20" s="45">
        <v>4422</v>
      </c>
      <c r="I20" s="4" t="s">
        <v>152</v>
      </c>
      <c r="J20" s="33">
        <v>1991</v>
      </c>
      <c r="K20" s="8">
        <v>581</v>
      </c>
      <c r="L20" s="39">
        <v>1410</v>
      </c>
    </row>
    <row r="21" spans="1:12" ht="17.25" customHeight="1">
      <c r="A21" s="11" t="s">
        <v>18</v>
      </c>
      <c r="B21" s="35">
        <v>1538</v>
      </c>
      <c r="C21" s="12">
        <v>742</v>
      </c>
      <c r="D21" s="13">
        <v>796</v>
      </c>
      <c r="E21" s="14" t="s">
        <v>53</v>
      </c>
      <c r="F21" s="35">
        <v>1729</v>
      </c>
      <c r="G21" s="35">
        <v>884</v>
      </c>
      <c r="H21" s="36">
        <v>845</v>
      </c>
      <c r="I21" s="37" t="s">
        <v>88</v>
      </c>
      <c r="J21" s="35">
        <v>548</v>
      </c>
      <c r="K21" s="12">
        <v>175</v>
      </c>
      <c r="L21" s="15">
        <v>373</v>
      </c>
    </row>
    <row r="22" spans="1:12" ht="17.25" customHeight="1">
      <c r="A22" s="16" t="s">
        <v>19</v>
      </c>
      <c r="B22" s="29">
        <v>1645</v>
      </c>
      <c r="C22" s="17">
        <v>872</v>
      </c>
      <c r="D22" s="18">
        <v>773</v>
      </c>
      <c r="E22" s="19" t="s">
        <v>54</v>
      </c>
      <c r="F22" s="35">
        <v>1756</v>
      </c>
      <c r="G22" s="17">
        <v>840</v>
      </c>
      <c r="H22" s="18">
        <v>916</v>
      </c>
      <c r="I22" s="19" t="s">
        <v>89</v>
      </c>
      <c r="J22" s="35">
        <v>424</v>
      </c>
      <c r="K22" s="17">
        <v>109</v>
      </c>
      <c r="L22" s="21">
        <v>315</v>
      </c>
    </row>
    <row r="23" spans="1:12" ht="17.25" customHeight="1">
      <c r="A23" s="16" t="s">
        <v>20</v>
      </c>
      <c r="B23" s="29">
        <v>1560</v>
      </c>
      <c r="C23" s="17">
        <v>777</v>
      </c>
      <c r="D23" s="18">
        <v>783</v>
      </c>
      <c r="E23" s="19" t="s">
        <v>55</v>
      </c>
      <c r="F23" s="35">
        <v>1784</v>
      </c>
      <c r="G23" s="17">
        <v>901</v>
      </c>
      <c r="H23" s="18">
        <v>883</v>
      </c>
      <c r="I23" s="19" t="s">
        <v>90</v>
      </c>
      <c r="J23" s="35">
        <v>361</v>
      </c>
      <c r="K23" s="17">
        <v>120</v>
      </c>
      <c r="L23" s="21">
        <v>241</v>
      </c>
    </row>
    <row r="24" spans="1:12" ht="17.25" customHeight="1">
      <c r="A24" s="16" t="s">
        <v>21</v>
      </c>
      <c r="B24" s="29">
        <v>1610</v>
      </c>
      <c r="C24" s="17">
        <v>820</v>
      </c>
      <c r="D24" s="18">
        <v>790</v>
      </c>
      <c r="E24" s="19" t="s">
        <v>56</v>
      </c>
      <c r="F24" s="35">
        <v>1810</v>
      </c>
      <c r="G24" s="17">
        <v>922</v>
      </c>
      <c r="H24" s="18">
        <v>888</v>
      </c>
      <c r="I24" s="19" t="s">
        <v>91</v>
      </c>
      <c r="J24" s="35">
        <v>390</v>
      </c>
      <c r="K24" s="17">
        <v>106</v>
      </c>
      <c r="L24" s="21">
        <v>284</v>
      </c>
    </row>
    <row r="25" spans="1:12" ht="17.25" customHeight="1" thickBot="1">
      <c r="A25" s="28" t="s">
        <v>22</v>
      </c>
      <c r="B25" s="29">
        <v>1614</v>
      </c>
      <c r="C25" s="29">
        <v>875</v>
      </c>
      <c r="D25" s="30">
        <v>739</v>
      </c>
      <c r="E25" s="31" t="s">
        <v>57</v>
      </c>
      <c r="F25" s="8">
        <v>1820</v>
      </c>
      <c r="G25" s="29">
        <v>930</v>
      </c>
      <c r="H25" s="30">
        <v>890</v>
      </c>
      <c r="I25" s="31" t="s">
        <v>92</v>
      </c>
      <c r="J25" s="8">
        <v>268</v>
      </c>
      <c r="K25" s="29">
        <v>71</v>
      </c>
      <c r="L25" s="27">
        <v>197</v>
      </c>
    </row>
    <row r="26" spans="1:12" ht="17.25" customHeight="1" thickBot="1">
      <c r="A26" s="1" t="s">
        <v>119</v>
      </c>
      <c r="B26" s="33">
        <v>6850</v>
      </c>
      <c r="C26" s="33">
        <v>3573</v>
      </c>
      <c r="D26" s="33">
        <v>3277</v>
      </c>
      <c r="E26" s="4" t="s">
        <v>153</v>
      </c>
      <c r="F26" s="33">
        <v>11265</v>
      </c>
      <c r="G26" s="33">
        <v>5468</v>
      </c>
      <c r="H26" s="45">
        <v>5797</v>
      </c>
      <c r="I26" s="4" t="s">
        <v>154</v>
      </c>
      <c r="J26" s="33">
        <v>902</v>
      </c>
      <c r="K26" s="33">
        <v>220</v>
      </c>
      <c r="L26" s="39">
        <v>682</v>
      </c>
    </row>
    <row r="27" spans="1:12" ht="17.25" customHeight="1">
      <c r="A27" s="34" t="s">
        <v>23</v>
      </c>
      <c r="B27" s="35">
        <v>1581</v>
      </c>
      <c r="C27" s="35">
        <v>832</v>
      </c>
      <c r="D27" s="36">
        <v>749</v>
      </c>
      <c r="E27" s="37" t="s">
        <v>58</v>
      </c>
      <c r="F27" s="35">
        <v>1912</v>
      </c>
      <c r="G27" s="35">
        <v>940</v>
      </c>
      <c r="H27" s="36">
        <v>972</v>
      </c>
      <c r="I27" s="37" t="s">
        <v>93</v>
      </c>
      <c r="J27" s="35">
        <v>244</v>
      </c>
      <c r="K27" s="35">
        <v>63</v>
      </c>
      <c r="L27" s="15">
        <v>181</v>
      </c>
    </row>
    <row r="28" spans="1:12" ht="17.25" customHeight="1">
      <c r="A28" s="16" t="s">
        <v>24</v>
      </c>
      <c r="B28" s="35">
        <v>1449</v>
      </c>
      <c r="C28" s="17">
        <v>763</v>
      </c>
      <c r="D28" s="18">
        <v>686</v>
      </c>
      <c r="E28" s="19" t="s">
        <v>59</v>
      </c>
      <c r="F28" s="35">
        <v>2163</v>
      </c>
      <c r="G28" s="17">
        <v>1030</v>
      </c>
      <c r="H28" s="18">
        <v>1133</v>
      </c>
      <c r="I28" s="19" t="s">
        <v>94</v>
      </c>
      <c r="J28" s="35">
        <v>219</v>
      </c>
      <c r="K28" s="17">
        <v>57</v>
      </c>
      <c r="L28" s="21">
        <v>162</v>
      </c>
    </row>
    <row r="29" spans="1:12" ht="17.25" customHeight="1">
      <c r="A29" s="16" t="s">
        <v>25</v>
      </c>
      <c r="B29" s="35">
        <v>1278</v>
      </c>
      <c r="C29" s="17">
        <v>664</v>
      </c>
      <c r="D29" s="18">
        <v>614</v>
      </c>
      <c r="E29" s="19" t="s">
        <v>60</v>
      </c>
      <c r="F29" s="35">
        <v>2244</v>
      </c>
      <c r="G29" s="17">
        <v>1118</v>
      </c>
      <c r="H29" s="18">
        <v>1126</v>
      </c>
      <c r="I29" s="19" t="s">
        <v>95</v>
      </c>
      <c r="J29" s="35">
        <v>178</v>
      </c>
      <c r="K29" s="17">
        <v>46</v>
      </c>
      <c r="L29" s="21">
        <v>132</v>
      </c>
    </row>
    <row r="30" spans="1:12" ht="17.25" customHeight="1">
      <c r="A30" s="16" t="s">
        <v>26</v>
      </c>
      <c r="B30" s="35">
        <v>1248</v>
      </c>
      <c r="C30" s="17">
        <v>635</v>
      </c>
      <c r="D30" s="18">
        <v>613</v>
      </c>
      <c r="E30" s="19" t="s">
        <v>61</v>
      </c>
      <c r="F30" s="35">
        <v>2425</v>
      </c>
      <c r="G30" s="17">
        <v>1172</v>
      </c>
      <c r="H30" s="18">
        <v>1253</v>
      </c>
      <c r="I30" s="19" t="s">
        <v>96</v>
      </c>
      <c r="J30" s="35">
        <v>129</v>
      </c>
      <c r="K30" s="17">
        <v>24</v>
      </c>
      <c r="L30" s="21">
        <v>105</v>
      </c>
    </row>
    <row r="31" spans="1:12" ht="17.25" customHeight="1" thickBot="1">
      <c r="A31" s="28" t="s">
        <v>27</v>
      </c>
      <c r="B31" s="35">
        <v>1294</v>
      </c>
      <c r="C31" s="29">
        <v>679</v>
      </c>
      <c r="D31" s="30">
        <v>615</v>
      </c>
      <c r="E31" s="31" t="s">
        <v>62</v>
      </c>
      <c r="F31" s="8">
        <v>2521</v>
      </c>
      <c r="G31" s="29">
        <v>1208</v>
      </c>
      <c r="H31" s="30">
        <v>1313</v>
      </c>
      <c r="I31" s="31" t="s">
        <v>97</v>
      </c>
      <c r="J31" s="8">
        <v>132</v>
      </c>
      <c r="K31" s="29">
        <v>30</v>
      </c>
      <c r="L31" s="27">
        <v>102</v>
      </c>
    </row>
    <row r="32" spans="1:12" ht="17.25" customHeight="1" thickBot="1">
      <c r="A32" s="1" t="s">
        <v>122</v>
      </c>
      <c r="B32" s="33">
        <v>9439</v>
      </c>
      <c r="C32" s="33">
        <v>5178</v>
      </c>
      <c r="D32" s="33">
        <v>4261</v>
      </c>
      <c r="E32" s="4" t="s">
        <v>155</v>
      </c>
      <c r="F32" s="33">
        <v>10288</v>
      </c>
      <c r="G32" s="33">
        <v>4916</v>
      </c>
      <c r="H32" s="45">
        <v>5372</v>
      </c>
      <c r="I32" s="4" t="s">
        <v>156</v>
      </c>
      <c r="J32" s="33">
        <v>224</v>
      </c>
      <c r="K32" s="33">
        <v>48</v>
      </c>
      <c r="L32" s="39">
        <v>176</v>
      </c>
    </row>
    <row r="33" spans="1:12" ht="17.25" customHeight="1">
      <c r="A33" s="34" t="s">
        <v>28</v>
      </c>
      <c r="B33" s="35">
        <v>1596</v>
      </c>
      <c r="C33" s="35">
        <v>874</v>
      </c>
      <c r="D33" s="36">
        <v>722</v>
      </c>
      <c r="E33" s="37" t="s">
        <v>63</v>
      </c>
      <c r="F33" s="35">
        <v>2457</v>
      </c>
      <c r="G33" s="35">
        <v>1104</v>
      </c>
      <c r="H33" s="36">
        <v>1353</v>
      </c>
      <c r="I33" s="37" t="s">
        <v>98</v>
      </c>
      <c r="J33" s="35">
        <v>100</v>
      </c>
      <c r="K33" s="35">
        <v>22</v>
      </c>
      <c r="L33" s="15">
        <v>78</v>
      </c>
    </row>
    <row r="34" spans="1:12" ht="17.25" customHeight="1">
      <c r="A34" s="16" t="s">
        <v>29</v>
      </c>
      <c r="B34" s="35">
        <v>1720</v>
      </c>
      <c r="C34" s="17">
        <v>905</v>
      </c>
      <c r="D34" s="18">
        <v>815</v>
      </c>
      <c r="E34" s="19" t="s">
        <v>64</v>
      </c>
      <c r="F34" s="35">
        <v>2375</v>
      </c>
      <c r="G34" s="17">
        <v>1121</v>
      </c>
      <c r="H34" s="18">
        <v>1254</v>
      </c>
      <c r="I34" s="19" t="s">
        <v>99</v>
      </c>
      <c r="J34" s="35">
        <v>47</v>
      </c>
      <c r="K34" s="17">
        <v>8</v>
      </c>
      <c r="L34" s="21">
        <v>39</v>
      </c>
    </row>
    <row r="35" spans="1:12" ht="17.25" customHeight="1">
      <c r="A35" s="16" t="s">
        <v>30</v>
      </c>
      <c r="B35" s="35">
        <v>1899</v>
      </c>
      <c r="C35" s="17">
        <v>1040</v>
      </c>
      <c r="D35" s="18">
        <v>859</v>
      </c>
      <c r="E35" s="19" t="s">
        <v>65</v>
      </c>
      <c r="F35" s="35">
        <v>1593</v>
      </c>
      <c r="G35" s="17">
        <v>781</v>
      </c>
      <c r="H35" s="18">
        <v>812</v>
      </c>
      <c r="I35" s="19" t="s">
        <v>100</v>
      </c>
      <c r="J35" s="35">
        <v>36</v>
      </c>
      <c r="K35" s="17">
        <v>9</v>
      </c>
      <c r="L35" s="21">
        <v>27</v>
      </c>
    </row>
    <row r="36" spans="1:12" ht="17.25" customHeight="1">
      <c r="A36" s="16" t="s">
        <v>31</v>
      </c>
      <c r="B36" s="35">
        <v>2122</v>
      </c>
      <c r="C36" s="17">
        <v>1163</v>
      </c>
      <c r="D36" s="18">
        <v>959</v>
      </c>
      <c r="E36" s="19" t="s">
        <v>66</v>
      </c>
      <c r="F36" s="35">
        <v>1725</v>
      </c>
      <c r="G36" s="17">
        <v>827</v>
      </c>
      <c r="H36" s="18">
        <v>898</v>
      </c>
      <c r="I36" s="19" t="s">
        <v>101</v>
      </c>
      <c r="J36" s="35">
        <v>24</v>
      </c>
      <c r="K36" s="17">
        <v>9</v>
      </c>
      <c r="L36" s="21">
        <v>15</v>
      </c>
    </row>
    <row r="37" spans="1:12" ht="17.25" customHeight="1" thickBot="1">
      <c r="A37" s="28" t="s">
        <v>32</v>
      </c>
      <c r="B37" s="35">
        <v>2102</v>
      </c>
      <c r="C37" s="29">
        <v>1196</v>
      </c>
      <c r="D37" s="30">
        <v>906</v>
      </c>
      <c r="E37" s="31" t="s">
        <v>67</v>
      </c>
      <c r="F37" s="8">
        <v>2138</v>
      </c>
      <c r="G37" s="29">
        <v>1083</v>
      </c>
      <c r="H37" s="30">
        <v>1055</v>
      </c>
      <c r="I37" s="31" t="s">
        <v>102</v>
      </c>
      <c r="J37" s="8">
        <v>17</v>
      </c>
      <c r="K37" s="29">
        <v>0</v>
      </c>
      <c r="L37" s="27">
        <v>17</v>
      </c>
    </row>
    <row r="38" spans="1:12" ht="17.25" customHeight="1" thickBot="1">
      <c r="A38" s="1" t="s">
        <v>125</v>
      </c>
      <c r="B38" s="33">
        <v>12112</v>
      </c>
      <c r="C38" s="33">
        <v>6317</v>
      </c>
      <c r="D38" s="33">
        <v>5795</v>
      </c>
      <c r="E38" s="4" t="s">
        <v>157</v>
      </c>
      <c r="F38" s="33">
        <v>9914</v>
      </c>
      <c r="G38" s="33">
        <v>4987</v>
      </c>
      <c r="H38" s="45">
        <v>4927</v>
      </c>
      <c r="I38" s="4" t="s">
        <v>158</v>
      </c>
      <c r="J38" s="33">
        <v>33</v>
      </c>
      <c r="K38" s="33">
        <v>8</v>
      </c>
      <c r="L38" s="39">
        <v>25</v>
      </c>
    </row>
    <row r="39" spans="1:12" ht="17.25" customHeight="1">
      <c r="A39" s="34" t="s">
        <v>33</v>
      </c>
      <c r="B39" s="35">
        <v>2205</v>
      </c>
      <c r="C39" s="35">
        <v>1161</v>
      </c>
      <c r="D39" s="36">
        <v>1044</v>
      </c>
      <c r="E39" s="37" t="s">
        <v>68</v>
      </c>
      <c r="F39" s="35">
        <v>2147</v>
      </c>
      <c r="G39" s="35">
        <v>1059</v>
      </c>
      <c r="H39" s="36">
        <v>1088</v>
      </c>
      <c r="I39" s="65" t="s">
        <v>159</v>
      </c>
      <c r="J39" s="66">
        <v>14</v>
      </c>
      <c r="K39" s="66">
        <v>11</v>
      </c>
      <c r="L39" s="40">
        <v>3</v>
      </c>
    </row>
    <row r="40" spans="1:12" ht="17.25" customHeight="1">
      <c r="A40" s="16" t="s">
        <v>34</v>
      </c>
      <c r="B40" s="35">
        <v>2210</v>
      </c>
      <c r="C40" s="17">
        <v>1205</v>
      </c>
      <c r="D40" s="18">
        <v>1005</v>
      </c>
      <c r="E40" s="19" t="s">
        <v>69</v>
      </c>
      <c r="F40" s="35">
        <v>2117</v>
      </c>
      <c r="G40" s="17">
        <v>1073</v>
      </c>
      <c r="H40" s="18">
        <v>1044</v>
      </c>
      <c r="I40" s="19"/>
      <c r="J40" s="41"/>
      <c r="K40" s="41"/>
      <c r="L40" s="42"/>
    </row>
    <row r="41" spans="1:12" ht="17.25" customHeight="1" thickBot="1">
      <c r="A41" s="16" t="s">
        <v>35</v>
      </c>
      <c r="B41" s="35">
        <v>2364</v>
      </c>
      <c r="C41" s="17">
        <v>1220</v>
      </c>
      <c r="D41" s="18">
        <v>1144</v>
      </c>
      <c r="E41" s="19" t="s">
        <v>70</v>
      </c>
      <c r="F41" s="35">
        <v>2189</v>
      </c>
      <c r="G41" s="17">
        <v>1089</v>
      </c>
      <c r="H41" s="18">
        <v>1100</v>
      </c>
      <c r="I41" s="46"/>
      <c r="J41" s="47"/>
      <c r="K41" s="47"/>
      <c r="L41" s="48"/>
    </row>
    <row r="42" spans="1:12" ht="17.25" customHeight="1" thickBot="1" thickTop="1">
      <c r="A42" s="16" t="s">
        <v>36</v>
      </c>
      <c r="B42" s="35">
        <v>2590</v>
      </c>
      <c r="C42" s="17">
        <v>1326</v>
      </c>
      <c r="D42" s="18">
        <v>1264</v>
      </c>
      <c r="E42" s="19" t="s">
        <v>71</v>
      </c>
      <c r="F42" s="35">
        <v>1901</v>
      </c>
      <c r="G42" s="17">
        <v>966</v>
      </c>
      <c r="H42" s="20">
        <v>935</v>
      </c>
      <c r="I42" s="49" t="s">
        <v>160</v>
      </c>
      <c r="J42" s="50">
        <v>155960</v>
      </c>
      <c r="K42" s="51">
        <v>78365</v>
      </c>
      <c r="L42" s="52">
        <v>77595</v>
      </c>
    </row>
    <row r="43" spans="1:12" ht="17.25" customHeight="1" thickBot="1" thickTop="1">
      <c r="A43" s="22" t="s">
        <v>37</v>
      </c>
      <c r="B43" s="35">
        <v>2743</v>
      </c>
      <c r="C43" s="23">
        <v>1405</v>
      </c>
      <c r="D43" s="24">
        <v>1338</v>
      </c>
      <c r="E43" s="25" t="s">
        <v>72</v>
      </c>
      <c r="F43" s="35">
        <v>1560</v>
      </c>
      <c r="G43" s="23">
        <v>800</v>
      </c>
      <c r="H43" s="26">
        <v>760</v>
      </c>
      <c r="I43" s="44" t="s">
        <v>161</v>
      </c>
      <c r="J43" s="53">
        <v>42.1</v>
      </c>
      <c r="K43" s="53">
        <v>41.1</v>
      </c>
      <c r="L43" s="54">
        <v>43.2</v>
      </c>
    </row>
    <row r="44" spans="1:12" ht="11.25" customHeight="1" thickBot="1">
      <c r="A44" s="61"/>
      <c r="B44" s="62"/>
      <c r="C44" s="62"/>
      <c r="D44" s="62"/>
      <c r="E44" s="61"/>
      <c r="F44" s="62"/>
      <c r="G44" s="62"/>
      <c r="H44" s="62"/>
      <c r="I44" s="61"/>
      <c r="J44" s="63"/>
      <c r="K44" s="63"/>
      <c r="L44" s="63"/>
    </row>
    <row r="45" spans="1:12" ht="17.25" customHeight="1">
      <c r="A45" s="127" t="s">
        <v>127</v>
      </c>
      <c r="B45" s="55">
        <v>24725</v>
      </c>
      <c r="C45" s="55">
        <v>12571</v>
      </c>
      <c r="D45" s="55">
        <v>12154</v>
      </c>
      <c r="E45" s="92" t="s">
        <v>162</v>
      </c>
      <c r="F45" s="56">
        <v>101452</v>
      </c>
      <c r="G45" s="55">
        <v>52138</v>
      </c>
      <c r="H45" s="55">
        <v>49314</v>
      </c>
      <c r="I45" s="92" t="s">
        <v>163</v>
      </c>
      <c r="J45" s="55">
        <v>29769</v>
      </c>
      <c r="K45" s="55">
        <v>13645</v>
      </c>
      <c r="L45" s="57">
        <v>16124</v>
      </c>
    </row>
    <row r="46" spans="1:12" ht="17.25" customHeight="1" thickBot="1">
      <c r="A46" s="128"/>
      <c r="B46" s="58">
        <v>0.159</v>
      </c>
      <c r="C46" s="58">
        <v>0.16</v>
      </c>
      <c r="D46" s="58">
        <v>0.157</v>
      </c>
      <c r="E46" s="93"/>
      <c r="F46" s="58">
        <v>0.651</v>
      </c>
      <c r="G46" s="58">
        <v>0.665</v>
      </c>
      <c r="H46" s="58">
        <v>0.636</v>
      </c>
      <c r="I46" s="93"/>
      <c r="J46" s="58">
        <v>0.191</v>
      </c>
      <c r="K46" s="58">
        <v>0.174</v>
      </c>
      <c r="L46" s="59">
        <v>0.208</v>
      </c>
    </row>
  </sheetData>
  <sheetProtection/>
  <mergeCells count="1">
    <mergeCell ref="A45:A46"/>
  </mergeCells>
  <printOptions/>
  <pageMargins left="0.7874015748031497" right="0.5905511811023623" top="1.1023622047244095" bottom="0.5905511811023623" header="0.5118110236220472" footer="0.5118110236220472"/>
  <pageSetup horizontalDpi="600" verticalDpi="600" orientation="portrait" paperSize="9" r:id="rId1"/>
  <headerFooter alignWithMargins="0">
    <oddHeader>&amp;C&amp;20常住人口年齢別人口
&amp;16（平成２０年１０月１日現在）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ひたちなか市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0301_11</dc:creator>
  <cp:keywords/>
  <dc:description/>
  <cp:lastModifiedBy>企画調整課１６</cp:lastModifiedBy>
  <cp:lastPrinted>2012-09-26T06:39:03Z</cp:lastPrinted>
  <dcterms:created xsi:type="dcterms:W3CDTF">2002-05-30T04:31:36Z</dcterms:created>
  <dcterms:modified xsi:type="dcterms:W3CDTF">2014-11-13T06:31:12Z</dcterms:modified>
  <cp:category/>
  <cp:version/>
  <cp:contentType/>
  <cp:contentStatus/>
</cp:coreProperties>
</file>