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32\Desktop\"/>
    </mc:Choice>
  </mc:AlternateContent>
  <xr:revisionPtr revIDLastSave="0" documentId="13_ncr:1_{F4D92F41-FF99-42DA-B8E8-AC4AE7EDE64C}" xr6:coauthVersionLast="47" xr6:coauthVersionMax="47" xr10:uidLastSave="{00000000-0000-0000-0000-000000000000}"/>
  <bookViews>
    <workbookView xWindow="-120" yWindow="-120" windowWidth="29040" windowHeight="15720" tabRatio="638" activeTab="1" xr2:uid="{00000000-000D-0000-FFFF-FFFF00000000}"/>
  </bookViews>
  <sheets>
    <sheet name="広域外" sheetId="15" r:id="rId1"/>
    <sheet name="広域外 (R7)記入例 " sheetId="16" r:id="rId2"/>
  </sheets>
  <definedNames>
    <definedName name="_xlnm.Print_Area" localSheetId="0">広域外!$B$1:$I$53</definedName>
    <definedName name="_xlnm.Print_Area" localSheetId="1">'広域外 (R7)記入例 '!$B$1:$T$56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5" l="1"/>
  <c r="F34" i="15"/>
  <c r="G39" i="15" l="1"/>
  <c r="G44" i="15" s="1"/>
  <c r="G37" i="15"/>
  <c r="G33" i="15"/>
  <c r="G32" i="15"/>
  <c r="G18" i="15"/>
  <c r="G12" i="15" l="1"/>
  <c r="G11" i="15"/>
  <c r="G41" i="16"/>
  <c r="G40" i="16"/>
  <c r="G38" i="15"/>
  <c r="F47" i="16" l="1"/>
  <c r="G45" i="16"/>
  <c r="G44" i="16"/>
  <c r="G43" i="16"/>
  <c r="F37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18" i="16"/>
  <c r="G42" i="15"/>
  <c r="G41" i="15"/>
  <c r="G40" i="15"/>
  <c r="G31" i="15"/>
  <c r="G30" i="15"/>
  <c r="G34" i="15" s="1"/>
  <c r="G29" i="15"/>
  <c r="G28" i="15"/>
  <c r="G27" i="15"/>
  <c r="G26" i="15"/>
  <c r="G25" i="15"/>
  <c r="G24" i="15"/>
  <c r="G23" i="15"/>
  <c r="G22" i="15"/>
  <c r="G21" i="15"/>
  <c r="G20" i="15"/>
  <c r="G19" i="15"/>
  <c r="G17" i="15"/>
  <c r="G16" i="15"/>
  <c r="G15" i="15"/>
  <c r="G14" i="15"/>
  <c r="G13" i="15"/>
  <c r="G37" i="16" l="1"/>
  <c r="G47" i="16"/>
  <c r="G49" i="16" l="1"/>
  <c r="G50" i="16" s="1"/>
  <c r="G46" i="15"/>
  <c r="G47" i="15" s="1"/>
</calcChain>
</file>

<file path=xl/sharedStrings.xml><?xml version="1.0" encoding="utf-8"?>
<sst xmlns="http://schemas.openxmlformats.org/spreadsheetml/2006/main" count="156" uniqueCount="83">
  <si>
    <t>ヒブ予防接種委託料</t>
  </si>
  <si>
    <t>乳幼児</t>
    <phoneticPr fontId="2"/>
  </si>
  <si>
    <t>所在地　　　　　</t>
    <phoneticPr fontId="2"/>
  </si>
  <si>
    <t>単 価（円）</t>
  </si>
  <si>
    <t>ひたちなか市長　　　殿　</t>
    <phoneticPr fontId="2"/>
  </si>
  <si>
    <t>医療機関名</t>
    <phoneticPr fontId="2"/>
  </si>
  <si>
    <t>代表者名</t>
    <phoneticPr fontId="2"/>
  </si>
  <si>
    <r>
      <t>　　　　　　　　　　　　　　　</t>
    </r>
    <r>
      <rPr>
        <sz val="10.5"/>
        <color indexed="8"/>
        <rFont val="ＭＳ 明朝"/>
        <family val="1"/>
        <charset val="128"/>
      </rPr>
      <t/>
    </r>
    <phoneticPr fontId="2"/>
  </si>
  <si>
    <r>
      <t>　　　　　　　　　　　　　　　</t>
    </r>
    <r>
      <rPr>
        <u/>
        <sz val="10.5"/>
        <color indexed="8"/>
        <rFont val="ＭＳ Ｐ明朝"/>
        <family val="1"/>
        <charset val="128"/>
      </rPr>
      <t>　　　　　　　　　　　　　　　　　</t>
    </r>
    <phoneticPr fontId="2"/>
  </si>
  <si>
    <r>
      <t>　　　　　　　　　　　　　　　</t>
    </r>
    <r>
      <rPr>
        <sz val="11"/>
        <color indexed="8"/>
        <rFont val="ＭＳ Ｐ明朝"/>
        <family val="1"/>
        <charset val="128"/>
      </rPr>
      <t>　　　　　　　　　　　　　　　　</t>
    </r>
    <phoneticPr fontId="2"/>
  </si>
  <si>
    <t xml:space="preserve"> </t>
    <phoneticPr fontId="2"/>
  </si>
  <si>
    <t>２期</t>
    <phoneticPr fontId="2"/>
  </si>
  <si>
    <t>金 額 （円）</t>
    <phoneticPr fontId="2"/>
  </si>
  <si>
    <t>小学生以上</t>
    <rPh sb="0" eb="1">
      <t>ショウ</t>
    </rPh>
    <rPh sb="1" eb="3">
      <t>ガクセイ</t>
    </rPh>
    <rPh sb="3" eb="5">
      <t>イジョウ</t>
    </rPh>
    <phoneticPr fontId="2"/>
  </si>
  <si>
    <t>水痘予防接種委託料</t>
    <rPh sb="0" eb="2">
      <t>スイトウ</t>
    </rPh>
    <phoneticPr fontId="2"/>
  </si>
  <si>
    <t>Ｂ類疾病</t>
    <rPh sb="1" eb="2">
      <t>ルイ</t>
    </rPh>
    <rPh sb="2" eb="4">
      <t>シッペイ</t>
    </rPh>
    <phoneticPr fontId="2"/>
  </si>
  <si>
    <t>Ａ類疾病</t>
    <rPh sb="1" eb="2">
      <t>ルイ</t>
    </rPh>
    <rPh sb="2" eb="4">
      <t>シッペイ</t>
    </rPh>
    <phoneticPr fontId="2"/>
  </si>
  <si>
    <t>高齢者肺炎球菌</t>
    <rPh sb="0" eb="3">
      <t>コウレイシャ</t>
    </rPh>
    <rPh sb="3" eb="5">
      <t>ハイエン</t>
    </rPh>
    <rPh sb="5" eb="7">
      <t>キュウキン</t>
    </rPh>
    <phoneticPr fontId="2"/>
  </si>
  <si>
    <t>麻しん予防接種委託料</t>
    <phoneticPr fontId="2"/>
  </si>
  <si>
    <t>風しん予防接種委託料</t>
    <phoneticPr fontId="2"/>
  </si>
  <si>
    <t>ポリオ予防接種委託料</t>
    <phoneticPr fontId="2"/>
  </si>
  <si>
    <t>件数</t>
    <rPh sb="0" eb="2">
      <t>ケンスウ</t>
    </rPh>
    <phoneticPr fontId="8"/>
  </si>
  <si>
    <t>小計（Ａ）</t>
    <rPh sb="0" eb="2">
      <t>ショウケイ</t>
    </rPh>
    <phoneticPr fontId="2"/>
  </si>
  <si>
    <t>小計（Ｂ）</t>
    <rPh sb="0" eb="2">
      <t>ショウケイ</t>
    </rPh>
    <phoneticPr fontId="2"/>
  </si>
  <si>
    <t>日本脳炎予防接種委託料</t>
    <phoneticPr fontId="2"/>
  </si>
  <si>
    <t>B型肝炎予防接種委託料</t>
    <rPh sb="1" eb="2">
      <t>ガタ</t>
    </rPh>
    <rPh sb="2" eb="4">
      <t>カンエン</t>
    </rPh>
    <rPh sb="4" eb="6">
      <t>ヨボウ</t>
    </rPh>
    <phoneticPr fontId="2"/>
  </si>
  <si>
    <t>　　　 　　年　　 　月　　 　日</t>
    <phoneticPr fontId="2"/>
  </si>
  <si>
    <t>1価</t>
    <rPh sb="1" eb="2">
      <t>カ</t>
    </rPh>
    <phoneticPr fontId="8"/>
  </si>
  <si>
    <t>5価</t>
    <rPh sb="1" eb="2">
      <t>カ</t>
    </rPh>
    <phoneticPr fontId="8"/>
  </si>
  <si>
    <t>ロタウイルス予防接種委託料</t>
    <rPh sb="6" eb="8">
      <t>ヨボウ</t>
    </rPh>
    <phoneticPr fontId="2"/>
  </si>
  <si>
    <t>高齢者インフルエンザ</t>
    <rPh sb="0" eb="3">
      <t>コウレイシャ</t>
    </rPh>
    <phoneticPr fontId="2"/>
  </si>
  <si>
    <t>B C G予防接種委託料</t>
    <phoneticPr fontId="8"/>
  </si>
  <si>
    <t>2価・4価</t>
    <phoneticPr fontId="8"/>
  </si>
  <si>
    <t>9価</t>
    <rPh sb="1" eb="2">
      <t>カ</t>
    </rPh>
    <phoneticPr fontId="8"/>
  </si>
  <si>
    <t>ヒトパピローマウイルス感染症予防接種委託料</t>
    <rPh sb="11" eb="14">
      <t>カンセンショウ</t>
    </rPh>
    <rPh sb="14" eb="16">
      <t>ヨボウ</t>
    </rPh>
    <rPh sb="16" eb="18">
      <t>セッシュ</t>
    </rPh>
    <rPh sb="18" eb="21">
      <t>イタクリョウ</t>
    </rPh>
    <phoneticPr fontId="8"/>
  </si>
  <si>
    <t>登録番号</t>
    <rPh sb="0" eb="2">
      <t>トウロク</t>
    </rPh>
    <rPh sb="2" eb="4">
      <t>バンゴウ</t>
    </rPh>
    <phoneticPr fontId="2"/>
  </si>
  <si>
    <t>（内消費税</t>
    <rPh sb="1" eb="2">
      <t>ウチ</t>
    </rPh>
    <rPh sb="2" eb="5">
      <t>ショウヒゼイ</t>
    </rPh>
    <phoneticPr fontId="8"/>
  </si>
  <si>
    <t>円</t>
    <rPh sb="0" eb="1">
      <t>エン</t>
    </rPh>
    <phoneticPr fontId="8"/>
  </si>
  <si>
    <t>円）</t>
    <rPh sb="0" eb="1">
      <t>エン</t>
    </rPh>
    <phoneticPr fontId="8"/>
  </si>
  <si>
    <r>
      <rPr>
        <sz val="12"/>
        <rFont val="ＭＳ Ｐ明朝"/>
        <family val="1"/>
        <charset val="128"/>
      </rPr>
      <t>10％対象</t>
    </r>
    <r>
      <rPr>
        <sz val="11"/>
        <color indexed="10"/>
        <rFont val="ＭＳ Ｐ明朝"/>
        <family val="1"/>
        <charset val="128"/>
      </rPr>
      <t/>
    </r>
    <rPh sb="3" eb="5">
      <t>タイショウ</t>
    </rPh>
    <phoneticPr fontId="8"/>
  </si>
  <si>
    <t>　    　</t>
    <phoneticPr fontId="8"/>
  </si>
  <si>
    <t>月）実施分</t>
    <phoneticPr fontId="8"/>
  </si>
  <si>
    <t>合計(税込）
（Ａ+Ｂ）</t>
    <rPh sb="0" eb="2">
      <t>ゴウケイ</t>
    </rPh>
    <rPh sb="3" eb="5">
      <t>ゼイコ</t>
    </rPh>
    <phoneticPr fontId="2"/>
  </si>
  <si>
    <t>請求書（</t>
    <phoneticPr fontId="8"/>
  </si>
  <si>
    <t>五種混合予防接種委託料（ＤＰＴ-ＩＰＶ-Hib）</t>
    <rPh sb="0" eb="1">
      <t>ゴ</t>
    </rPh>
    <rPh sb="1" eb="2">
      <t>シュ</t>
    </rPh>
    <rPh sb="2" eb="4">
      <t>コンゴウ</t>
    </rPh>
    <phoneticPr fontId="2"/>
  </si>
  <si>
    <t>四種混合予防接種委託料（ＤＰＴ-ＩＰＶ）</t>
    <rPh sb="0" eb="2">
      <t>４シュ</t>
    </rPh>
    <phoneticPr fontId="2"/>
  </si>
  <si>
    <t>三種混合予防接種委託料（ＤＰＴ）</t>
    <rPh sb="0" eb="1">
      <t>サン</t>
    </rPh>
    <phoneticPr fontId="8"/>
  </si>
  <si>
    <t>新型コロナ</t>
    <rPh sb="0" eb="2">
      <t>シンガタ</t>
    </rPh>
    <phoneticPr fontId="8"/>
  </si>
  <si>
    <t>＊代表者印を省略される場合は、下部の発行責任者及び担当者欄の記載が必要です</t>
    <phoneticPr fontId="20"/>
  </si>
  <si>
    <t>帯状疱疹</t>
    <rPh sb="0" eb="2">
      <t>タイジョウ</t>
    </rPh>
    <rPh sb="2" eb="4">
      <t>ホウシン</t>
    </rPh>
    <phoneticPr fontId="24"/>
  </si>
  <si>
    <t>生ワクチン</t>
    <rPh sb="0" eb="1">
      <t>ナマ</t>
    </rPh>
    <phoneticPr fontId="20"/>
  </si>
  <si>
    <t>発行責任者及び担当者　＊発行責任者と担当者が同一の場合は、発行責任者名欄のみ記載してください</t>
    <rPh sb="0" eb="2">
      <t>ハッコウ</t>
    </rPh>
    <rPh sb="2" eb="5">
      <t>セキニンシャ</t>
    </rPh>
    <rPh sb="5" eb="6">
      <t>オヨ</t>
    </rPh>
    <rPh sb="7" eb="10">
      <t>タントウシャ</t>
    </rPh>
    <rPh sb="12" eb="14">
      <t>ハッコウ</t>
    </rPh>
    <rPh sb="14" eb="17">
      <t>セキニンシャ</t>
    </rPh>
    <rPh sb="18" eb="21">
      <t>タントウシャ</t>
    </rPh>
    <rPh sb="22" eb="24">
      <t>ドウイツ</t>
    </rPh>
    <rPh sb="25" eb="27">
      <t>バアイ</t>
    </rPh>
    <rPh sb="29" eb="31">
      <t>ハッコウ</t>
    </rPh>
    <rPh sb="31" eb="34">
      <t>セキニンシャ</t>
    </rPh>
    <rPh sb="34" eb="36">
      <t>メイラン</t>
    </rPh>
    <rPh sb="38" eb="40">
      <t>キサイ</t>
    </rPh>
    <phoneticPr fontId="2"/>
  </si>
  <si>
    <t>発行責任者　：　氏名</t>
    <rPh sb="0" eb="2">
      <t>ハッコウ</t>
    </rPh>
    <rPh sb="2" eb="5">
      <t>セキニンシャ</t>
    </rPh>
    <rPh sb="8" eb="10">
      <t>シメイ</t>
    </rPh>
    <phoneticPr fontId="2"/>
  </si>
  <si>
    <t>担　 当 　者　：　氏名</t>
    <rPh sb="0" eb="1">
      <t>タン</t>
    </rPh>
    <rPh sb="3" eb="4">
      <t>トウ</t>
    </rPh>
    <rPh sb="6" eb="7">
      <t>モノ</t>
    </rPh>
    <rPh sb="10" eb="12">
      <t>シメイ</t>
    </rPh>
    <phoneticPr fontId="2"/>
  </si>
  <si>
    <t>ひたちなか市（R7）</t>
    <rPh sb="5" eb="6">
      <t>シ</t>
    </rPh>
    <phoneticPr fontId="8"/>
  </si>
  <si>
    <t>（連絡先　　　　　　　　　　　　　　　　　　　）</t>
    <rPh sb="1" eb="3">
      <t>レンラク</t>
    </rPh>
    <rPh sb="3" eb="4">
      <t>サキ</t>
    </rPh>
    <phoneticPr fontId="2"/>
  </si>
  <si>
    <t>（連絡先　　　　　　　　　　　　　　　　　　　）</t>
    <rPh sb="2" eb="4">
      <t>レンラク</t>
    </rPh>
    <rPh sb="4" eb="5">
      <t>サキ</t>
    </rPh>
    <phoneticPr fontId="2"/>
  </si>
  <si>
    <t>個人負担徴収者　　　</t>
    <rPh sb="0" eb="2">
      <t>コジン</t>
    </rPh>
    <rPh sb="2" eb="4">
      <t>フタン</t>
    </rPh>
    <rPh sb="4" eb="6">
      <t>チョウシュウ</t>
    </rPh>
    <rPh sb="6" eb="7">
      <t>シャ</t>
    </rPh>
    <phoneticPr fontId="2"/>
  </si>
  <si>
    <t>個人負担免除者　　　　　　　　</t>
    <rPh sb="0" eb="2">
      <t>コジン</t>
    </rPh>
    <rPh sb="2" eb="4">
      <t>フタン</t>
    </rPh>
    <rPh sb="4" eb="7">
      <t>メンジョシャ</t>
    </rPh>
    <phoneticPr fontId="2"/>
  </si>
  <si>
    <t>個人負担徴収者　　　　</t>
    <rPh sb="0" eb="2">
      <t>コジン</t>
    </rPh>
    <rPh sb="2" eb="4">
      <t>フタン</t>
    </rPh>
    <rPh sb="4" eb="6">
      <t>チョウシュウ</t>
    </rPh>
    <rPh sb="6" eb="7">
      <t>シャ</t>
    </rPh>
    <phoneticPr fontId="2"/>
  </si>
  <si>
    <t>個人負担免除者　　　　　　　</t>
    <rPh sb="0" eb="2">
      <t>コジン</t>
    </rPh>
    <rPh sb="2" eb="4">
      <t>フタン</t>
    </rPh>
    <rPh sb="4" eb="7">
      <t>メンジョシャ</t>
    </rPh>
    <phoneticPr fontId="2"/>
  </si>
  <si>
    <t>組換えワクチン</t>
    <rPh sb="0" eb="2">
      <t>クミカ</t>
    </rPh>
    <phoneticPr fontId="20"/>
  </si>
  <si>
    <t>1.2期</t>
    <rPh sb="3" eb="4">
      <t>キ</t>
    </rPh>
    <phoneticPr fontId="20"/>
  </si>
  <si>
    <t>接種期間延長者</t>
    <rPh sb="0" eb="2">
      <t>セッシュ</t>
    </rPh>
    <rPh sb="2" eb="4">
      <t>キカン</t>
    </rPh>
    <rPh sb="4" eb="7">
      <t>エンチョウシャ</t>
    </rPh>
    <phoneticPr fontId="20"/>
  </si>
  <si>
    <t>15価・20価</t>
    <rPh sb="2" eb="3">
      <t>アタイ</t>
    </rPh>
    <rPh sb="6" eb="7">
      <t>アタイ</t>
    </rPh>
    <phoneticPr fontId="20"/>
  </si>
  <si>
    <t>小児用肺炎球菌予防接種委託料</t>
    <rPh sb="2" eb="3">
      <t>ヨウ</t>
    </rPh>
    <phoneticPr fontId="2"/>
  </si>
  <si>
    <t>新型コロナウイルス</t>
    <rPh sb="0" eb="2">
      <t>シンガタ</t>
    </rPh>
    <phoneticPr fontId="8"/>
  </si>
  <si>
    <t>5期（男性風しん）</t>
    <rPh sb="1" eb="2">
      <t>キ</t>
    </rPh>
    <rPh sb="3" eb="5">
      <t>ダンセイ</t>
    </rPh>
    <rPh sb="5" eb="6">
      <t>フウ</t>
    </rPh>
    <phoneticPr fontId="20"/>
  </si>
  <si>
    <t>麻しん、風しん混合　予防接種委託料</t>
    <rPh sb="7" eb="9">
      <t>コンゴウ</t>
    </rPh>
    <phoneticPr fontId="2"/>
  </si>
  <si>
    <t>二種混合予防接種委託料  （ＤＴ）</t>
    <rPh sb="0" eb="1">
      <t>２</t>
    </rPh>
    <phoneticPr fontId="2"/>
  </si>
  <si>
    <t>麻しん風しん混合予防接種委託料</t>
    <phoneticPr fontId="2"/>
  </si>
  <si>
    <t>1・2期</t>
    <rPh sb="3" eb="4">
      <t>キ</t>
    </rPh>
    <phoneticPr fontId="20"/>
  </si>
  <si>
    <t>乳幼児</t>
    <rPh sb="0" eb="3">
      <t>ニュウヨウジ</t>
    </rPh>
    <phoneticPr fontId="20"/>
  </si>
  <si>
    <t>麻しん風しん混合予防接種委託料</t>
    <phoneticPr fontId="20"/>
  </si>
  <si>
    <t>風しん予防接種委託料</t>
    <rPh sb="9" eb="10">
      <t>リョウ</t>
    </rPh>
    <phoneticPr fontId="2"/>
  </si>
  <si>
    <t>二種混合予防接種委託料   （ＤＴ）</t>
    <rPh sb="0" eb="1">
      <t>２</t>
    </rPh>
    <phoneticPr fontId="2"/>
  </si>
  <si>
    <t>15価・20価</t>
    <phoneticPr fontId="20"/>
  </si>
  <si>
    <t>小児用肺炎球菌予防接種委託料　</t>
    <rPh sb="2" eb="3">
      <t>ヨウ</t>
    </rPh>
    <phoneticPr fontId="2"/>
  </si>
  <si>
    <t>接種対象期間延長者</t>
    <rPh sb="8" eb="9">
      <t>シャ</t>
    </rPh>
    <phoneticPr fontId="20"/>
  </si>
  <si>
    <t>記入例</t>
    <rPh sb="0" eb="3">
      <t>キニュウレイ</t>
    </rPh>
    <phoneticPr fontId="20"/>
  </si>
  <si>
    <r>
      <t>＊R7年度からの変更
請求書の押印の省略が可能となりました。ただし，押印を省略した場合は</t>
    </r>
    <r>
      <rPr>
        <b/>
        <sz val="14"/>
        <color rgb="FFFF0000"/>
        <rFont val="ＭＳ ゴシック"/>
        <family val="3"/>
        <charset val="128"/>
      </rPr>
      <t>必ず発行責任者及び担当者欄</t>
    </r>
    <r>
      <rPr>
        <b/>
        <sz val="14"/>
        <rFont val="ＭＳ ゴシック"/>
        <family val="3"/>
        <charset val="128"/>
      </rPr>
      <t>を記入してください。</t>
    </r>
    <phoneticPr fontId="24"/>
  </si>
  <si>
    <t>対象者：R6年度における1・2期対象者でMRワクチン偏在等の理由でワクチン接種が出来なかった方</t>
    <phoneticPr fontId="20"/>
  </si>
  <si>
    <t>金額の記入を誤った場合，訂正印の使用はできないため，新たな用紙に再度ご記入ください。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</si>
</sst>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#"/>
  </numFmts>
  <fonts count="31" x14ac:knownFonts="1">
    <font>
      <sz val="11"/>
      <color theme="1"/>
      <name val="ＭＳ Ｐゴシック"/>
      <family val="3"/>
      <charset val="128"/>
      <scheme val="minor"/>
    </font>
    <font>
      <sz val="10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u/>
      <sz val="10.5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rgb="FFFFFFFF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1" fillId="0" borderId="0">
      <alignment vertical="center"/>
    </xf>
  </cellStyleXfs>
  <cellXfs count="189">
    <xf numFmtId="0" fontId="0" fillId="0" borderId="0" xfId="0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3" fillId="0" borderId="1" xfId="0" applyFont="1" applyBorder="1">
      <alignment vertical="center"/>
    </xf>
    <xf numFmtId="0" fontId="15" fillId="0" borderId="0" xfId="0" applyFont="1">
      <alignment vertical="center"/>
    </xf>
    <xf numFmtId="0" fontId="13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15" fillId="0" borderId="2" xfId="0" applyFont="1" applyBorder="1">
      <alignment vertical="center"/>
    </xf>
    <xf numFmtId="0" fontId="18" fillId="0" borderId="0" xfId="0" applyFont="1" applyAlignment="1">
      <alignment horizontal="left" vertical="top"/>
    </xf>
    <xf numFmtId="0" fontId="16" fillId="0" borderId="4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0" xfId="0" applyFont="1">
      <alignment vertical="center"/>
    </xf>
    <xf numFmtId="0" fontId="16" fillId="0" borderId="13" xfId="0" applyFont="1" applyBorder="1" applyAlignment="1">
      <alignment horizontal="right" vertical="center"/>
    </xf>
    <xf numFmtId="0" fontId="16" fillId="0" borderId="14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2" xfId="0" applyFont="1" applyBorder="1" applyAlignment="1">
      <alignment horizontal="right" vertical="center" wrapText="1"/>
    </xf>
    <xf numFmtId="176" fontId="17" fillId="0" borderId="8" xfId="0" applyNumberFormat="1" applyFont="1" applyBorder="1" applyAlignment="1">
      <alignment horizontal="right" vertical="center" wrapText="1"/>
    </xf>
    <xf numFmtId="176" fontId="17" fillId="0" borderId="12" xfId="0" applyNumberFormat="1" applyFont="1" applyBorder="1">
      <alignment vertical="center"/>
    </xf>
    <xf numFmtId="176" fontId="17" fillId="0" borderId="13" xfId="0" applyNumberFormat="1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4" fillId="0" borderId="33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7" fillId="0" borderId="2" xfId="0" applyFont="1" applyBorder="1" applyAlignment="1">
      <alignment horizontal="left" vertical="center"/>
    </xf>
    <xf numFmtId="0" fontId="16" fillId="0" borderId="2" xfId="0" applyFont="1" applyBorder="1">
      <alignment vertical="center"/>
    </xf>
    <xf numFmtId="0" fontId="7" fillId="0" borderId="0" xfId="0" applyFont="1">
      <alignment vertical="center"/>
    </xf>
    <xf numFmtId="41" fontId="13" fillId="0" borderId="0" xfId="0" applyNumberFormat="1" applyFont="1">
      <alignment vertical="center"/>
    </xf>
    <xf numFmtId="0" fontId="19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41" fontId="17" fillId="0" borderId="30" xfId="0" applyNumberFormat="1" applyFont="1" applyBorder="1" applyAlignment="1" applyProtection="1">
      <alignment horizontal="right" vertical="center" wrapText="1"/>
      <protection locked="0"/>
    </xf>
    <xf numFmtId="41" fontId="17" fillId="0" borderId="9" xfId="0" applyNumberFormat="1" applyFont="1" applyBorder="1" applyAlignment="1" applyProtection="1">
      <alignment horizontal="right" vertical="center" wrapText="1"/>
      <protection locked="0"/>
    </xf>
    <xf numFmtId="41" fontId="17" fillId="0" borderId="3" xfId="0" applyNumberFormat="1" applyFont="1" applyBorder="1" applyAlignment="1" applyProtection="1">
      <alignment horizontal="right" vertical="center" wrapText="1"/>
      <protection locked="0"/>
    </xf>
    <xf numFmtId="41" fontId="17" fillId="0" borderId="4" xfId="0" applyNumberFormat="1" applyFont="1" applyBorder="1" applyAlignment="1" applyProtection="1">
      <alignment horizontal="right" vertical="center" wrapText="1"/>
      <protection locked="0"/>
    </xf>
    <xf numFmtId="41" fontId="17" fillId="2" borderId="30" xfId="0" applyNumberFormat="1" applyFont="1" applyFill="1" applyBorder="1" applyAlignment="1" applyProtection="1">
      <alignment horizontal="right" vertical="center" wrapText="1"/>
      <protection locked="0"/>
    </xf>
    <xf numFmtId="41" fontId="17" fillId="2" borderId="9" xfId="0" applyNumberFormat="1" applyFont="1" applyFill="1" applyBorder="1" applyAlignment="1" applyProtection="1">
      <alignment horizontal="right" vertical="center" wrapText="1"/>
      <protection locked="0"/>
    </xf>
    <xf numFmtId="41" fontId="17" fillId="2" borderId="3" xfId="0" applyNumberFormat="1" applyFont="1" applyFill="1" applyBorder="1" applyAlignment="1" applyProtection="1">
      <alignment horizontal="right" vertical="center" wrapText="1"/>
      <protection locked="0"/>
    </xf>
    <xf numFmtId="41" fontId="17" fillId="2" borderId="4" xfId="0" applyNumberFormat="1" applyFont="1" applyFill="1" applyBorder="1" applyAlignment="1" applyProtection="1">
      <alignment horizontal="right" vertical="center" wrapText="1"/>
      <protection locked="0"/>
    </xf>
    <xf numFmtId="41" fontId="17" fillId="2" borderId="36" xfId="0" applyNumberFormat="1" applyFont="1" applyFill="1" applyBorder="1" applyAlignment="1" applyProtection="1">
      <alignment horizontal="right" vertical="center" wrapText="1"/>
      <protection locked="0"/>
    </xf>
    <xf numFmtId="41" fontId="10" fillId="0" borderId="5" xfId="0" applyNumberFormat="1" applyFont="1" applyBorder="1" applyAlignment="1" applyProtection="1">
      <alignment horizontal="right" vertical="center" wrapText="1"/>
      <protection locked="0"/>
    </xf>
    <xf numFmtId="41" fontId="10" fillId="0" borderId="6" xfId="0" applyNumberFormat="1" applyFont="1" applyBorder="1" applyAlignment="1" applyProtection="1">
      <alignment horizontal="right" vertical="center" wrapText="1"/>
      <protection locked="0"/>
    </xf>
    <xf numFmtId="41" fontId="10" fillId="0" borderId="7" xfId="0" applyNumberFormat="1" applyFont="1" applyBorder="1" applyAlignment="1" applyProtection="1">
      <alignment horizontal="right" vertical="center" wrapText="1"/>
      <protection locked="0"/>
    </xf>
    <xf numFmtId="41" fontId="17" fillId="0" borderId="6" xfId="0" applyNumberFormat="1" applyFont="1" applyBorder="1" applyAlignment="1" applyProtection="1">
      <alignment horizontal="right" vertical="center" wrapText="1"/>
      <protection locked="0"/>
    </xf>
    <xf numFmtId="41" fontId="10" fillId="2" borderId="5" xfId="0" applyNumberFormat="1" applyFont="1" applyFill="1" applyBorder="1" applyAlignment="1" applyProtection="1">
      <alignment horizontal="right" vertical="center" wrapText="1"/>
      <protection locked="0"/>
    </xf>
    <xf numFmtId="41" fontId="10" fillId="2" borderId="6" xfId="0" applyNumberFormat="1" applyFont="1" applyFill="1" applyBorder="1" applyAlignment="1" applyProtection="1">
      <alignment horizontal="right" vertical="center" wrapText="1"/>
      <protection locked="0"/>
    </xf>
    <xf numFmtId="41" fontId="10" fillId="2" borderId="7" xfId="0" applyNumberFormat="1" applyFont="1" applyFill="1" applyBorder="1" applyAlignment="1" applyProtection="1">
      <alignment horizontal="right" vertical="center" wrapText="1"/>
      <protection locked="0"/>
    </xf>
    <xf numFmtId="41" fontId="17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3" xfId="0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3" fillId="0" borderId="33" xfId="0" applyFont="1" applyBorder="1" applyAlignment="1">
      <alignment horizontal="center" vertical="center"/>
    </xf>
    <xf numFmtId="41" fontId="17" fillId="0" borderId="37" xfId="0" applyNumberFormat="1" applyFont="1" applyBorder="1" applyAlignment="1">
      <alignment horizontal="right" vertical="center" wrapText="1"/>
    </xf>
    <xf numFmtId="41" fontId="17" fillId="0" borderId="37" xfId="0" applyNumberFormat="1" applyFont="1" applyBorder="1" applyAlignment="1" applyProtection="1">
      <alignment horizontal="right" vertical="center" wrapText="1"/>
      <protection locked="0"/>
    </xf>
    <xf numFmtId="41" fontId="17" fillId="0" borderId="5" xfId="0" applyNumberFormat="1" applyFont="1" applyBorder="1" applyAlignment="1">
      <alignment horizontal="right" vertical="center" wrapText="1"/>
    </xf>
    <xf numFmtId="49" fontId="23" fillId="0" borderId="0" xfId="0" applyNumberFormat="1" applyFont="1" applyAlignment="1" applyProtection="1">
      <alignment horizontal="center" vertical="center" wrapText="1"/>
      <protection locked="0"/>
    </xf>
    <xf numFmtId="0" fontId="2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7" fillId="0" borderId="46" xfId="0" applyFont="1" applyBorder="1" applyAlignment="1">
      <alignment vertical="center" wrapText="1"/>
    </xf>
    <xf numFmtId="0" fontId="7" fillId="0" borderId="46" xfId="0" applyFont="1" applyBorder="1" applyAlignment="1">
      <alignment vertical="center" shrinkToFit="1"/>
    </xf>
    <xf numFmtId="41" fontId="10" fillId="2" borderId="35" xfId="0" applyNumberFormat="1" applyFont="1" applyFill="1" applyBorder="1" applyAlignment="1" applyProtection="1">
      <alignment horizontal="right" vertical="center" wrapText="1"/>
      <protection locked="0"/>
    </xf>
    <xf numFmtId="41" fontId="17" fillId="2" borderId="37" xfId="0" applyNumberFormat="1" applyFont="1" applyFill="1" applyBorder="1" applyAlignment="1" applyProtection="1">
      <alignment horizontal="right" vertical="center" wrapText="1"/>
      <protection locked="0"/>
    </xf>
    <xf numFmtId="41" fontId="17" fillId="2" borderId="6" xfId="0" applyNumberFormat="1" applyFont="1" applyFill="1" applyBorder="1" applyAlignment="1">
      <alignment horizontal="right" vertical="center" wrapText="1"/>
    </xf>
    <xf numFmtId="41" fontId="17" fillId="2" borderId="48" xfId="0" applyNumberFormat="1" applyFont="1" applyFill="1" applyBorder="1" applyAlignment="1">
      <alignment horizontal="right" vertical="center" wrapText="1"/>
    </xf>
    <xf numFmtId="41" fontId="17" fillId="2" borderId="49" xfId="0" applyNumberFormat="1" applyFont="1" applyFill="1" applyBorder="1" applyAlignment="1" applyProtection="1">
      <alignment horizontal="right" vertical="center" wrapText="1"/>
      <protection locked="0"/>
    </xf>
    <xf numFmtId="41" fontId="10" fillId="0" borderId="50" xfId="0" applyNumberFormat="1" applyFont="1" applyBorder="1" applyAlignment="1" applyProtection="1">
      <alignment horizontal="right" vertical="center" wrapText="1"/>
      <protection locked="0"/>
    </xf>
    <xf numFmtId="41" fontId="10" fillId="0" borderId="51" xfId="0" applyNumberFormat="1" applyFont="1" applyBorder="1" applyAlignment="1" applyProtection="1">
      <alignment horizontal="right" vertical="center" wrapText="1"/>
      <protection locked="0"/>
    </xf>
    <xf numFmtId="41" fontId="17" fillId="0" borderId="36" xfId="0" applyNumberFormat="1" applyFont="1" applyBorder="1" applyAlignment="1" applyProtection="1">
      <alignment horizontal="right" vertical="center" wrapText="1"/>
      <protection locked="0"/>
    </xf>
    <xf numFmtId="0" fontId="27" fillId="0" borderId="0" xfId="0" applyFont="1" applyAlignment="1">
      <alignment horizontal="left" vertical="center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0" borderId="11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76" fontId="17" fillId="0" borderId="24" xfId="0" applyNumberFormat="1" applyFont="1" applyBorder="1" applyAlignment="1">
      <alignment horizontal="right" vertical="center" wrapText="1"/>
    </xf>
    <xf numFmtId="176" fontId="17" fillId="0" borderId="25" xfId="0" applyNumberFormat="1" applyFont="1" applyBorder="1" applyAlignment="1">
      <alignment horizontal="right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41" fontId="17" fillId="0" borderId="7" xfId="0" applyNumberFormat="1" applyFont="1" applyBorder="1" applyAlignment="1" applyProtection="1">
      <alignment horizontal="right" vertical="center" wrapText="1"/>
      <protection locked="0"/>
    </xf>
    <xf numFmtId="41" fontId="17" fillId="0" borderId="37" xfId="0" applyNumberFormat="1" applyFont="1" applyBorder="1" applyAlignment="1" applyProtection="1">
      <alignment horizontal="right" vertical="center" wrapText="1"/>
      <protection locked="0"/>
    </xf>
    <xf numFmtId="41" fontId="17" fillId="0" borderId="4" xfId="0" applyNumberFormat="1" applyFont="1" applyBorder="1" applyAlignment="1" applyProtection="1">
      <alignment horizontal="right" vertical="center" wrapText="1"/>
      <protection locked="0"/>
    </xf>
    <xf numFmtId="41" fontId="17" fillId="0" borderId="9" xfId="0" applyNumberFormat="1" applyFont="1" applyBorder="1" applyAlignment="1" applyProtection="1">
      <alignment horizontal="right" vertical="center" wrapText="1"/>
      <protection locked="0"/>
    </xf>
    <xf numFmtId="176" fontId="17" fillId="0" borderId="11" xfId="0" applyNumberFormat="1" applyFont="1" applyBorder="1" applyAlignment="1">
      <alignment horizontal="right" vertical="center" wrapText="1"/>
    </xf>
    <xf numFmtId="176" fontId="17" fillId="0" borderId="40" xfId="0" applyNumberFormat="1" applyFont="1" applyBorder="1" applyAlignment="1">
      <alignment horizontal="right" vertical="center" wrapText="1"/>
    </xf>
    <xf numFmtId="176" fontId="17" fillId="0" borderId="41" xfId="0" applyNumberFormat="1" applyFont="1" applyBorder="1" applyAlignment="1">
      <alignment horizontal="right" vertical="center" wrapText="1"/>
    </xf>
    <xf numFmtId="176" fontId="17" fillId="0" borderId="42" xfId="0" applyNumberFormat="1" applyFont="1" applyBorder="1" applyAlignment="1">
      <alignment horizontal="right" vertical="center" wrapText="1"/>
    </xf>
    <xf numFmtId="0" fontId="16" fillId="0" borderId="11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176" fontId="17" fillId="0" borderId="18" xfId="0" applyNumberFormat="1" applyFont="1" applyBorder="1" applyAlignment="1">
      <alignment horizontal="right" vertical="center" wrapText="1"/>
    </xf>
    <xf numFmtId="176" fontId="17" fillId="0" borderId="38" xfId="0" applyNumberFormat="1" applyFont="1" applyBorder="1" applyAlignment="1">
      <alignment horizontal="right" vertical="center" wrapText="1"/>
    </xf>
    <xf numFmtId="176" fontId="17" fillId="0" borderId="10" xfId="0" applyNumberFormat="1" applyFont="1" applyBorder="1" applyAlignment="1">
      <alignment horizontal="right" vertical="center" wrapText="1"/>
    </xf>
    <xf numFmtId="176" fontId="17" fillId="0" borderId="26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vertical="center" wrapText="1"/>
    </xf>
    <xf numFmtId="176" fontId="17" fillId="0" borderId="22" xfId="0" applyNumberFormat="1" applyFont="1" applyBorder="1" applyAlignment="1">
      <alignment horizontal="right" vertical="center" wrapText="1"/>
    </xf>
    <xf numFmtId="176" fontId="17" fillId="0" borderId="23" xfId="0" applyNumberFormat="1" applyFont="1" applyBorder="1" applyAlignment="1">
      <alignment horizontal="right"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justify"/>
    </xf>
    <xf numFmtId="0" fontId="13" fillId="0" borderId="16" xfId="0" applyFont="1" applyBorder="1">
      <alignment vertical="center"/>
    </xf>
    <xf numFmtId="0" fontId="13" fillId="0" borderId="0" xfId="0" applyFont="1">
      <alignment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76" fontId="17" fillId="0" borderId="32" xfId="0" applyNumberFormat="1" applyFont="1" applyBorder="1" applyAlignment="1">
      <alignment horizontal="right" vertical="center" wrapText="1"/>
    </xf>
    <xf numFmtId="176" fontId="17" fillId="0" borderId="52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176" fontId="17" fillId="0" borderId="30" xfId="0" applyNumberFormat="1" applyFont="1" applyBorder="1" applyAlignment="1">
      <alignment horizontal="right" vertical="center" wrapText="1"/>
    </xf>
    <xf numFmtId="176" fontId="17" fillId="0" borderId="31" xfId="0" applyNumberFormat="1" applyFont="1" applyBorder="1" applyAlignment="1">
      <alignment vertical="center" wrapText="1"/>
    </xf>
    <xf numFmtId="176" fontId="17" fillId="0" borderId="9" xfId="0" applyNumberFormat="1" applyFont="1" applyBorder="1" applyAlignment="1">
      <alignment horizontal="right" vertical="center" wrapText="1"/>
    </xf>
    <xf numFmtId="176" fontId="17" fillId="0" borderId="34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49" fontId="14" fillId="0" borderId="33" xfId="0" applyNumberFormat="1" applyFont="1" applyBorder="1" applyAlignment="1" applyProtection="1">
      <alignment horizontal="left" vertical="center"/>
      <protection locked="0"/>
    </xf>
    <xf numFmtId="49" fontId="16" fillId="0" borderId="0" xfId="0" applyNumberFormat="1" applyFont="1" applyAlignment="1" applyProtection="1">
      <alignment horizontal="right" vertical="center" indent="2"/>
      <protection locked="0"/>
    </xf>
    <xf numFmtId="0" fontId="16" fillId="0" borderId="0" xfId="0" applyFont="1" applyAlignment="1">
      <alignment horizontal="left" vertical="center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49" fontId="14" fillId="0" borderId="2" xfId="0" applyNumberFormat="1" applyFont="1" applyBorder="1" applyAlignment="1" applyProtection="1">
      <alignment horizontal="left" vertical="center"/>
      <protection locked="0"/>
    </xf>
    <xf numFmtId="0" fontId="22" fillId="0" borderId="1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27" xfId="0" applyFont="1" applyBorder="1" applyAlignment="1">
      <alignment horizontal="right" vertical="center"/>
    </xf>
    <xf numFmtId="0" fontId="13" fillId="0" borderId="43" xfId="0" applyFont="1" applyBorder="1" applyAlignment="1">
      <alignment horizontal="right" vertical="center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7" fillId="0" borderId="26" xfId="0" applyFont="1" applyBorder="1" applyAlignment="1">
      <alignment vertical="center" wrapText="1"/>
    </xf>
    <xf numFmtId="49" fontId="14" fillId="3" borderId="33" xfId="0" applyNumberFormat="1" applyFont="1" applyFill="1" applyBorder="1" applyAlignment="1" applyProtection="1">
      <alignment horizontal="left" vertical="center"/>
      <protection locked="0"/>
    </xf>
    <xf numFmtId="0" fontId="7" fillId="0" borderId="16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49" fontId="14" fillId="2" borderId="33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14" fillId="2" borderId="2" xfId="0" applyNumberFormat="1" applyFont="1" applyFill="1" applyBorder="1" applyAlignment="1" applyProtection="1">
      <alignment horizontal="left" vertical="center"/>
      <protection locked="0"/>
    </xf>
    <xf numFmtId="0" fontId="22" fillId="0" borderId="1" xfId="0" applyFont="1" applyBorder="1" applyAlignment="1">
      <alignment horizontal="left" vertical="center" shrinkToFit="1"/>
    </xf>
    <xf numFmtId="176" fontId="17" fillId="0" borderId="10" xfId="0" applyNumberFormat="1" applyFont="1" applyBorder="1" applyAlignment="1">
      <alignment horizontal="center" vertical="center" wrapText="1"/>
    </xf>
    <xf numFmtId="176" fontId="17" fillId="0" borderId="26" xfId="0" applyNumberFormat="1" applyFont="1" applyBorder="1" applyAlignment="1">
      <alignment horizontal="center" vertical="center" wrapText="1"/>
    </xf>
    <xf numFmtId="176" fontId="17" fillId="0" borderId="41" xfId="0" applyNumberFormat="1" applyFont="1" applyBorder="1" applyAlignment="1">
      <alignment horizontal="center" vertical="center" wrapText="1"/>
    </xf>
    <xf numFmtId="176" fontId="17" fillId="0" borderId="42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19" fillId="0" borderId="44" xfId="0" applyFont="1" applyBorder="1" applyAlignment="1">
      <alignment horizontal="center" vertical="center" wrapText="1"/>
    </xf>
    <xf numFmtId="41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41" fontId="17" fillId="2" borderId="35" xfId="0" applyNumberFormat="1" applyFont="1" applyFill="1" applyBorder="1" applyAlignment="1" applyProtection="1">
      <alignment horizontal="center" vertical="center" wrapText="1"/>
      <protection locked="0"/>
    </xf>
    <xf numFmtId="41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41" fontId="17" fillId="2" borderId="36" xfId="0" applyNumberFormat="1" applyFont="1" applyFill="1" applyBorder="1" applyAlignment="1" applyProtection="1">
      <alignment horizontal="center" vertical="center" wrapText="1"/>
      <protection locked="0"/>
    </xf>
    <xf numFmtId="176" fontId="17" fillId="0" borderId="11" xfId="0" applyNumberFormat="1" applyFont="1" applyBorder="1" applyAlignment="1">
      <alignment horizontal="center" vertical="center" wrapText="1"/>
    </xf>
    <xf numFmtId="176" fontId="17" fillId="0" borderId="40" xfId="0" applyNumberFormat="1" applyFont="1" applyBorder="1" applyAlignment="1">
      <alignment horizontal="center" vertical="center" wrapText="1"/>
    </xf>
    <xf numFmtId="176" fontId="30" fillId="0" borderId="55" xfId="0" applyNumberFormat="1" applyFont="1" applyBorder="1" applyAlignment="1">
      <alignment horizontal="left" vertical="center" wrapText="1"/>
    </xf>
    <xf numFmtId="176" fontId="30" fillId="0" borderId="14" xfId="0" applyNumberFormat="1" applyFont="1" applyBorder="1" applyAlignment="1">
      <alignment horizontal="left" vertical="center" wrapText="1"/>
    </xf>
    <xf numFmtId="176" fontId="30" fillId="0" borderId="53" xfId="0" applyNumberFormat="1" applyFont="1" applyBorder="1" applyAlignment="1">
      <alignment horizontal="left" vertical="center" wrapText="1"/>
    </xf>
    <xf numFmtId="176" fontId="30" fillId="0" borderId="54" xfId="0" applyNumberFormat="1" applyFont="1" applyBorder="1" applyAlignment="1">
      <alignment horizontal="left" vertical="center" wrapText="1"/>
    </xf>
    <xf numFmtId="176" fontId="30" fillId="0" borderId="18" xfId="0" applyNumberFormat="1" applyFont="1" applyBorder="1" applyAlignment="1">
      <alignment horizontal="left" vertical="center" wrapText="1"/>
    </xf>
    <xf numFmtId="176" fontId="30" fillId="0" borderId="38" xfId="0" applyNumberFormat="1" applyFont="1" applyBorder="1" applyAlignment="1">
      <alignment horizontal="left" vertical="center" wrapText="1"/>
    </xf>
    <xf numFmtId="176" fontId="30" fillId="0" borderId="10" xfId="0" applyNumberFormat="1" applyFont="1" applyBorder="1" applyAlignment="1">
      <alignment horizontal="right" vertical="center" wrapText="1"/>
    </xf>
    <xf numFmtId="176" fontId="30" fillId="0" borderId="26" xfId="0" applyNumberFormat="1" applyFont="1" applyBorder="1" applyAlignment="1">
      <alignment horizontal="right" vertical="center" wrapText="1"/>
    </xf>
    <xf numFmtId="176" fontId="30" fillId="0" borderId="11" xfId="0" applyNumberFormat="1" applyFont="1" applyBorder="1" applyAlignment="1">
      <alignment horizontal="left" vertical="center" wrapText="1"/>
    </xf>
    <xf numFmtId="176" fontId="30" fillId="0" borderId="40" xfId="0" applyNumberFormat="1" applyFont="1" applyBorder="1" applyAlignment="1">
      <alignment horizontal="left" vertical="center" wrapText="1"/>
    </xf>
  </cellXfs>
  <cellStyles count="2">
    <cellStyle name="標準" xfId="0" builtinId="0"/>
    <cellStyle name="標準 3" xfId="1" xr:uid="{356B3210-2795-45C1-908C-9DE85A449B69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1576916</xdr:colOff>
      <xdr:row>5</xdr:row>
      <xdr:rowOff>21168</xdr:rowOff>
    </xdr:from>
    <xdr:ext cx="28469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973033-396E-4C1B-8E8A-C5A3717539E7}"/>
            </a:ext>
          </a:extLst>
        </xdr:cNvPr>
        <xdr:cNvSpPr txBox="1"/>
      </xdr:nvSpPr>
      <xdr:spPr>
        <a:xfrm>
          <a:off x="6710891" y="1402293"/>
          <a:ext cx="2846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1576916</xdr:colOff>
      <xdr:row>8</xdr:row>
      <xdr:rowOff>21168</xdr:rowOff>
    </xdr:from>
    <xdr:ext cx="28469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096ADA0-11E1-4B34-97A8-AD893E026495}"/>
            </a:ext>
          </a:extLst>
        </xdr:cNvPr>
        <xdr:cNvSpPr txBox="1"/>
      </xdr:nvSpPr>
      <xdr:spPr>
        <a:xfrm>
          <a:off x="6710891" y="1402293"/>
          <a:ext cx="2846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9</xdr:col>
      <xdr:colOff>641615</xdr:colOff>
      <xdr:row>3</xdr:row>
      <xdr:rowOff>3441</xdr:rowOff>
    </xdr:from>
    <xdr:to>
      <xdr:col>19</xdr:col>
      <xdr:colOff>575916</xdr:colOff>
      <xdr:row>4</xdr:row>
      <xdr:rowOff>142876</xdr:rowOff>
    </xdr:to>
    <xdr:sp macro="" textlink="">
      <xdr:nvSpPr>
        <xdr:cNvPr id="3" name="線吹き出し 1 (枠付き) 18">
          <a:extLst>
            <a:ext uri="{FF2B5EF4-FFF2-40B4-BE49-F238E27FC236}">
              <a16:creationId xmlns:a16="http://schemas.microsoft.com/office/drawing/2014/main" id="{61019E6F-A2CA-4C96-94BC-008717A59975}"/>
            </a:ext>
          </a:extLst>
        </xdr:cNvPr>
        <xdr:cNvSpPr/>
      </xdr:nvSpPr>
      <xdr:spPr>
        <a:xfrm>
          <a:off x="9226021" y="1027379"/>
          <a:ext cx="8447270" cy="591872"/>
        </a:xfrm>
        <a:prstGeom prst="borderCallout1">
          <a:avLst>
            <a:gd name="adj1" fmla="val -383"/>
            <a:gd name="adj2" fmla="val 408"/>
            <a:gd name="adj3" fmla="val -40"/>
            <a:gd name="adj4" fmla="val 527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6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6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日付は記入せずに提出をお願いします。</a:t>
          </a:r>
          <a:endParaRPr lang="ja-JP" altLang="ja-JP" sz="2400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9</xdr:col>
      <xdr:colOff>642940</xdr:colOff>
      <xdr:row>7</xdr:row>
      <xdr:rowOff>83345</xdr:rowOff>
    </xdr:from>
    <xdr:to>
      <xdr:col>19</xdr:col>
      <xdr:colOff>631668</xdr:colOff>
      <xdr:row>11</xdr:row>
      <xdr:rowOff>23813</xdr:rowOff>
    </xdr:to>
    <xdr:sp macro="" textlink="">
      <xdr:nvSpPr>
        <xdr:cNvPr id="4" name="四角形吹き出し 19">
          <a:extLst>
            <a:ext uri="{FF2B5EF4-FFF2-40B4-BE49-F238E27FC236}">
              <a16:creationId xmlns:a16="http://schemas.microsoft.com/office/drawing/2014/main" id="{B2E8FEE8-9F00-42B7-8AE5-0A1C08C93BD0}"/>
            </a:ext>
          </a:extLst>
        </xdr:cNvPr>
        <xdr:cNvSpPr/>
      </xdr:nvSpPr>
      <xdr:spPr>
        <a:xfrm>
          <a:off x="9227346" y="1488283"/>
          <a:ext cx="8501697" cy="1178718"/>
        </a:xfrm>
        <a:prstGeom prst="wedgeRectCallout">
          <a:avLst>
            <a:gd name="adj1" fmla="val -58142"/>
            <a:gd name="adj2" fmla="val -32504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①市の登録情報（債権者登録）と同一の内容でご記入ください。</a:t>
          </a:r>
          <a:endParaRPr kumimoji="1" lang="en-US" altLang="ja-JP" sz="1600" b="1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②請求印を省略する場合は，必ず発行責任者及び担当者欄をご記入ください。</a:t>
          </a:r>
          <a:endParaRPr kumimoji="1" lang="en-US" altLang="ja-JP" sz="16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③登録番号（インボイス）は記入しなくても結構です。（任意項目）</a:t>
          </a:r>
        </a:p>
      </xdr:txBody>
    </xdr:sp>
    <xdr:clientData/>
  </xdr:twoCellAnchor>
  <xdr:twoCellAnchor>
    <xdr:from>
      <xdr:col>10</xdr:col>
      <xdr:colOff>23812</xdr:colOff>
      <xdr:row>17</xdr:row>
      <xdr:rowOff>142875</xdr:rowOff>
    </xdr:from>
    <xdr:to>
      <xdr:col>19</xdr:col>
      <xdr:colOff>623955</xdr:colOff>
      <xdr:row>30</xdr:row>
      <xdr:rowOff>226219</xdr:rowOff>
    </xdr:to>
    <xdr:sp macro="" textlink="">
      <xdr:nvSpPr>
        <xdr:cNvPr id="5" name="線吹き出し 1 (枠付き) 15">
          <a:extLst>
            <a:ext uri="{FF2B5EF4-FFF2-40B4-BE49-F238E27FC236}">
              <a16:creationId xmlns:a16="http://schemas.microsoft.com/office/drawing/2014/main" id="{69C24DA0-F3D9-4785-AECB-B1E38E14C088}"/>
            </a:ext>
          </a:extLst>
        </xdr:cNvPr>
        <xdr:cNvSpPr/>
      </xdr:nvSpPr>
      <xdr:spPr>
        <a:xfrm>
          <a:off x="9298781" y="5095875"/>
          <a:ext cx="8422549" cy="3655219"/>
        </a:xfrm>
        <a:prstGeom prst="borderCallout1">
          <a:avLst>
            <a:gd name="adj1" fmla="val 1098"/>
            <a:gd name="adj2" fmla="val -60"/>
            <a:gd name="adj3" fmla="val 705"/>
            <a:gd name="adj4" fmla="val 170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エクセルシートをダウンロードして入力する場合，単価・件数を入力すると金額・小計・合計・消費税は，</a:t>
          </a:r>
          <a:r>
            <a:rPr kumimoji="1" lang="ja-JP" altLang="ja-JP" sz="16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自動計算設定になっています</a:t>
          </a:r>
          <a:r>
            <a:rPr kumimoji="1" lang="ja-JP" altLang="en-US" sz="16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。</a:t>
          </a:r>
          <a:endParaRPr kumimoji="1" lang="en-US" altLang="ja-JP" sz="1600" b="1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6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（オレンジ色の部分の入力をお願いします。）</a:t>
          </a:r>
          <a:endParaRPr kumimoji="1" lang="en-US" altLang="ja-JP" sz="1600" b="1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endParaRPr kumimoji="1" lang="en-US" altLang="ja-JP" sz="1600" b="1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en-US" altLang="ja-JP" sz="16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A</a:t>
          </a:r>
          <a:r>
            <a:rPr kumimoji="1" lang="ja-JP" altLang="en-US" sz="16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類疾病の単価は貴院の設定金額になります。</a:t>
          </a:r>
          <a:endParaRPr kumimoji="1" lang="en-US" altLang="ja-JP" sz="1600" b="1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endParaRPr kumimoji="1" lang="en-US" altLang="ja-JP" sz="1600" b="1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en-US" altLang="ja-JP" sz="16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B</a:t>
          </a:r>
          <a:r>
            <a:rPr kumimoji="1" lang="ja-JP" altLang="en-US" sz="16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類疾病の（</a:t>
          </a:r>
          <a:r>
            <a:rPr kumimoji="1" lang="ja-JP" altLang="en-US" sz="1600" b="1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助成額</a:t>
          </a:r>
          <a:r>
            <a:rPr kumimoji="1" lang="ja-JP" altLang="en-US" sz="16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）単価は以下のとおりです。</a:t>
          </a:r>
          <a:endParaRPr kumimoji="1" lang="en-US" altLang="ja-JP" sz="1600" b="1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6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・高齢者インフルエンザと新型コロナの単価は後日決定いたします。</a:t>
          </a:r>
          <a:endParaRPr kumimoji="1" lang="en-US" altLang="ja-JP" sz="1600" b="1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6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・高齢者肺炎球菌は</a:t>
          </a:r>
          <a:r>
            <a:rPr kumimoji="1" lang="en-US" altLang="ja-JP" sz="16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2,500</a:t>
          </a:r>
          <a:r>
            <a:rPr kumimoji="1" lang="ja-JP" altLang="en-US" sz="16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円です。</a:t>
          </a:r>
          <a:endParaRPr kumimoji="1" lang="en-US" altLang="ja-JP" sz="1600" b="1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6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・帯状疱疹（生ワクチン）は</a:t>
          </a:r>
          <a:r>
            <a:rPr kumimoji="1" lang="en-US" altLang="ja-JP" sz="16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3,000</a:t>
          </a:r>
          <a:r>
            <a:rPr kumimoji="1" lang="ja-JP" altLang="en-US" sz="16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円です。</a:t>
          </a:r>
          <a:endParaRPr kumimoji="1" lang="en-US" altLang="ja-JP" sz="1600" b="1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6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・帯状疱疹（組換えワクチン）は</a:t>
          </a:r>
          <a:r>
            <a:rPr kumimoji="1" lang="en-US" altLang="ja-JP" sz="16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6,000</a:t>
          </a:r>
          <a:r>
            <a:rPr kumimoji="1" lang="ja-JP" altLang="en-US" sz="16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円です。</a:t>
          </a:r>
          <a:endParaRPr kumimoji="1" lang="en-US" altLang="ja-JP" sz="1600" b="1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endParaRPr kumimoji="1" lang="en-US" altLang="ja-JP" sz="1600" b="1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</xdr:txBody>
    </xdr:sp>
    <xdr:clientData/>
  </xdr:twoCellAnchor>
  <xdr:twoCellAnchor>
    <xdr:from>
      <xdr:col>10</xdr:col>
      <xdr:colOff>31750</xdr:colOff>
      <xdr:row>37</xdr:row>
      <xdr:rowOff>31749</xdr:rowOff>
    </xdr:from>
    <xdr:to>
      <xdr:col>19</xdr:col>
      <xdr:colOff>647423</xdr:colOff>
      <xdr:row>49</xdr:row>
      <xdr:rowOff>52915</xdr:rowOff>
    </xdr:to>
    <xdr:sp macro="" textlink="">
      <xdr:nvSpPr>
        <xdr:cNvPr id="6" name="四角形吹き出し 22">
          <a:extLst>
            <a:ext uri="{FF2B5EF4-FFF2-40B4-BE49-F238E27FC236}">
              <a16:creationId xmlns:a16="http://schemas.microsoft.com/office/drawing/2014/main" id="{6FF0267A-2FF5-4DD7-96C8-E3025F8937E5}"/>
            </a:ext>
          </a:extLst>
        </xdr:cNvPr>
        <xdr:cNvSpPr/>
      </xdr:nvSpPr>
      <xdr:spPr>
        <a:xfrm>
          <a:off x="7851775" y="8127999"/>
          <a:ext cx="6787873" cy="2335741"/>
        </a:xfrm>
        <a:prstGeom prst="wedgeRectCallout">
          <a:avLst>
            <a:gd name="adj1" fmla="val -59411"/>
            <a:gd name="adj2" fmla="val 53263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手書きの場合の注意点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endParaRPr kumimoji="1" lang="en-US" altLang="ja-JP" sz="1600" b="1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＜内消費税の計算方法＞</a:t>
          </a:r>
          <a:endParaRPr kumimoji="1" lang="en-US" altLang="ja-JP" sz="1600" b="1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</a:t>
          </a:r>
          <a:r>
            <a:rPr kumimoji="1" lang="en-US" altLang="ja-JP" sz="16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10</a:t>
          </a:r>
          <a:r>
            <a:rPr kumimoji="1" lang="ja-JP" altLang="en-US" sz="16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％対象の金額」</a:t>
          </a:r>
          <a:r>
            <a:rPr kumimoji="1" lang="en-US" altLang="ja-JP" sz="16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÷110×10</a:t>
          </a:r>
          <a:r>
            <a:rPr kumimoji="1" lang="ja-JP" altLang="en-US" sz="16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＝「内消費税額」</a:t>
          </a:r>
          <a:endParaRPr kumimoji="1" lang="en-US" altLang="ja-JP" sz="1600" b="1" u="sng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　　　　　　　　</a:t>
          </a:r>
          <a:r>
            <a:rPr kumimoji="1" lang="ja-JP" altLang="en-US" sz="14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小数点以下は切り捨ててください。</a:t>
          </a:r>
          <a:endParaRPr kumimoji="1" lang="en-US" altLang="ja-JP" sz="1400" b="1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例）</a:t>
          </a:r>
          <a:r>
            <a:rPr kumimoji="1" lang="en-US" altLang="ja-JP" sz="16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72,395÷110×10</a:t>
          </a:r>
          <a:r>
            <a:rPr kumimoji="1" lang="ja-JP" altLang="en-US" sz="16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＝</a:t>
          </a:r>
          <a:r>
            <a:rPr kumimoji="1" lang="en-US" altLang="ja-JP" sz="16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6,581.3636…</a:t>
          </a:r>
          <a:r>
            <a:rPr kumimoji="1" lang="ja-JP" altLang="en-US" sz="16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≒</a:t>
          </a:r>
          <a:r>
            <a:rPr kumimoji="1" lang="en-US" altLang="ja-JP" sz="16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6,581</a:t>
          </a:r>
        </a:p>
        <a:p>
          <a:pPr algn="l"/>
          <a:endParaRPr kumimoji="1" lang="en-US" altLang="ja-JP" sz="1600" b="1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＜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請求書の記入を誤った場合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＞</a:t>
          </a:r>
          <a:endParaRPr kumimoji="1" lang="en-US" altLang="ja-JP" sz="1600" b="1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1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訂正印の使用はできないため、新たな用紙に再度ご記入ください。</a:t>
          </a:r>
          <a:endParaRPr kumimoji="1" lang="en-US" altLang="ja-JP" sz="1600" b="1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600" b="1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404813</xdr:colOff>
      <xdr:row>9</xdr:row>
      <xdr:rowOff>261937</xdr:rowOff>
    </xdr:from>
    <xdr:to>
      <xdr:col>3</xdr:col>
      <xdr:colOff>928688</xdr:colOff>
      <xdr:row>51</xdr:row>
      <xdr:rowOff>59531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32955641-0DC2-7832-67C1-C25DF8AA9842}"/>
            </a:ext>
          </a:extLst>
        </xdr:cNvPr>
        <xdr:cNvCxnSpPr/>
      </xdr:nvCxnSpPr>
      <xdr:spPr>
        <a:xfrm flipH="1">
          <a:off x="464344" y="1952625"/>
          <a:ext cx="2571750" cy="105489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119062</xdr:colOff>
      <xdr:row>6</xdr:row>
      <xdr:rowOff>11906</xdr:rowOff>
    </xdr:from>
    <xdr:to>
      <xdr:col>7</xdr:col>
      <xdr:colOff>297656</xdr:colOff>
      <xdr:row>10</xdr:row>
      <xdr:rowOff>214312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9DD1D0A5-58E7-F789-56EA-A5C0E82868E4}"/>
            </a:ext>
          </a:extLst>
        </xdr:cNvPr>
        <xdr:cNvSpPr/>
      </xdr:nvSpPr>
      <xdr:spPr>
        <a:xfrm>
          <a:off x="7453312" y="773906"/>
          <a:ext cx="178594" cy="144065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59531</xdr:colOff>
      <xdr:row>2</xdr:row>
      <xdr:rowOff>226219</xdr:rowOff>
    </xdr:from>
    <xdr:to>
      <xdr:col>9</xdr:col>
      <xdr:colOff>642937</xdr:colOff>
      <xdr:row>4</xdr:row>
      <xdr:rowOff>130968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F97AAFFE-5C48-E143-C0B5-79B57D58655A}"/>
            </a:ext>
          </a:extLst>
        </xdr:cNvPr>
        <xdr:cNvCxnSpPr/>
      </xdr:nvCxnSpPr>
      <xdr:spPr>
        <a:xfrm flipH="1">
          <a:off x="7393781" y="226219"/>
          <a:ext cx="1000125" cy="21431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392906</xdr:colOff>
      <xdr:row>0</xdr:row>
      <xdr:rowOff>273844</xdr:rowOff>
    </xdr:from>
    <xdr:to>
      <xdr:col>1</xdr:col>
      <xdr:colOff>1321594</xdr:colOff>
      <xdr:row>1</xdr:row>
      <xdr:rowOff>80963</xdr:rowOff>
    </xdr:to>
    <xdr:sp macro="" textlink="">
      <xdr:nvSpPr>
        <xdr:cNvPr id="9" name="フレーム 8">
          <a:extLst>
            <a:ext uri="{FF2B5EF4-FFF2-40B4-BE49-F238E27FC236}">
              <a16:creationId xmlns:a16="http://schemas.microsoft.com/office/drawing/2014/main" id="{6EE76588-96C5-A9BD-EB30-845CA12CDB03}"/>
            </a:ext>
          </a:extLst>
        </xdr:cNvPr>
        <xdr:cNvSpPr/>
      </xdr:nvSpPr>
      <xdr:spPr>
        <a:xfrm>
          <a:off x="452437" y="273844"/>
          <a:ext cx="928688" cy="426244"/>
        </a:xfrm>
        <a:prstGeom prst="fram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940594</xdr:colOff>
      <xdr:row>18</xdr:row>
      <xdr:rowOff>71437</xdr:rowOff>
    </xdr:from>
    <xdr:to>
      <xdr:col>7</xdr:col>
      <xdr:colOff>273843</xdr:colOff>
      <xdr:row>21</xdr:row>
      <xdr:rowOff>154781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839D5FF0-E0A4-08D0-EB34-8930C0E8226D}"/>
            </a:ext>
          </a:extLst>
        </xdr:cNvPr>
        <xdr:cNvSpPr/>
      </xdr:nvSpPr>
      <xdr:spPr>
        <a:xfrm>
          <a:off x="6798469" y="5298281"/>
          <a:ext cx="1940718" cy="904875"/>
        </a:xfrm>
        <a:prstGeom prst="roundRect">
          <a:avLst/>
        </a:prstGeom>
        <a:noFill/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1202531</xdr:colOff>
      <xdr:row>19</xdr:row>
      <xdr:rowOff>23812</xdr:rowOff>
    </xdr:from>
    <xdr:to>
      <xdr:col>5</xdr:col>
      <xdr:colOff>881062</xdr:colOff>
      <xdr:row>20</xdr:row>
      <xdr:rowOff>166688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C39C75D1-9988-8516-3344-17BF64ACBA42}"/>
            </a:ext>
          </a:extLst>
        </xdr:cNvPr>
        <xdr:cNvCxnSpPr/>
      </xdr:nvCxnSpPr>
      <xdr:spPr>
        <a:xfrm flipH="1">
          <a:off x="4738687" y="5524500"/>
          <a:ext cx="2000250" cy="41671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940594</xdr:colOff>
      <xdr:row>13</xdr:row>
      <xdr:rowOff>130969</xdr:rowOff>
    </xdr:from>
    <xdr:to>
      <xdr:col>8</xdr:col>
      <xdr:colOff>47625</xdr:colOff>
      <xdr:row>16</xdr:row>
      <xdr:rowOff>238125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8C0C252A-F001-8F54-86B9-3C0399C0C339}"/>
            </a:ext>
          </a:extLst>
        </xdr:cNvPr>
        <xdr:cNvSpPr/>
      </xdr:nvSpPr>
      <xdr:spPr>
        <a:xfrm>
          <a:off x="6798469" y="3988594"/>
          <a:ext cx="2047875" cy="928687"/>
        </a:xfrm>
        <a:prstGeom prst="roundRect">
          <a:avLst/>
        </a:prstGeom>
        <a:noFill/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76DAA-4AE0-454D-8B01-04B5AD59FDD0}">
  <sheetPr>
    <tabColor rgb="FF00B0F0"/>
  </sheetPr>
  <dimension ref="B1:M53"/>
  <sheetViews>
    <sheetView view="pageBreakPreview" topLeftCell="A4" zoomScale="80" zoomScaleNormal="100" zoomScaleSheetLayoutView="80" workbookViewId="0">
      <selection activeCell="S36" sqref="S36"/>
    </sheetView>
  </sheetViews>
  <sheetFormatPr defaultRowHeight="13.5" x14ac:dyDescent="0.15"/>
  <cols>
    <col min="1" max="1" width="0.75" style="3" customWidth="1"/>
    <col min="2" max="2" width="13.75" style="3" customWidth="1"/>
    <col min="3" max="3" width="18.875" style="3" customWidth="1"/>
    <col min="4" max="4" width="20.25" style="2" customWidth="1"/>
    <col min="5" max="6" width="12.75" style="3" customWidth="1"/>
    <col min="7" max="7" width="17.5" style="3" customWidth="1"/>
    <col min="8" max="8" width="8.25" style="3" customWidth="1"/>
    <col min="9" max="9" width="1.125" style="3" customWidth="1"/>
    <col min="10" max="16384" width="9" style="3"/>
  </cols>
  <sheetData>
    <row r="1" spans="2:13" ht="24.75" customHeight="1" x14ac:dyDescent="0.15">
      <c r="B1" s="24" t="s">
        <v>40</v>
      </c>
      <c r="C1" s="25" t="s">
        <v>43</v>
      </c>
      <c r="D1" s="24"/>
      <c r="E1" s="26" t="s">
        <v>41</v>
      </c>
      <c r="G1" s="24"/>
      <c r="H1" s="24"/>
      <c r="I1" s="13"/>
    </row>
    <row r="2" spans="2:13" ht="18" customHeight="1" x14ac:dyDescent="0.15">
      <c r="B2" s="143" t="s">
        <v>26</v>
      </c>
      <c r="C2" s="143"/>
      <c r="D2" s="143"/>
      <c r="E2" s="143"/>
      <c r="F2" s="143"/>
      <c r="G2" s="143"/>
      <c r="H2" s="143"/>
    </row>
    <row r="3" spans="2:13" ht="18" customHeight="1" x14ac:dyDescent="0.15">
      <c r="B3" s="144" t="s">
        <v>4</v>
      </c>
      <c r="C3" s="144"/>
      <c r="D3" s="144"/>
      <c r="E3" s="144"/>
      <c r="F3" s="144"/>
      <c r="G3" s="144"/>
      <c r="H3" s="144"/>
    </row>
    <row r="4" spans="2:13" ht="24" customHeight="1" x14ac:dyDescent="0.15">
      <c r="B4" s="4" t="s">
        <v>8</v>
      </c>
      <c r="C4" s="5"/>
      <c r="D4" s="29" t="s">
        <v>2</v>
      </c>
      <c r="E4" s="142"/>
      <c r="F4" s="142"/>
      <c r="G4" s="142"/>
      <c r="H4" s="27"/>
    </row>
    <row r="5" spans="2:13" ht="24" customHeight="1" x14ac:dyDescent="0.15">
      <c r="B5" s="7" t="s">
        <v>7</v>
      </c>
      <c r="C5" s="5"/>
      <c r="D5" s="30" t="s">
        <v>5</v>
      </c>
      <c r="E5" s="145"/>
      <c r="F5" s="145"/>
      <c r="G5" s="145"/>
      <c r="H5" s="12"/>
    </row>
    <row r="6" spans="2:13" ht="24" customHeight="1" x14ac:dyDescent="0.15">
      <c r="B6" s="4" t="s">
        <v>9</v>
      </c>
      <c r="C6" s="5"/>
      <c r="D6" s="31" t="s">
        <v>6</v>
      </c>
      <c r="E6" s="146"/>
      <c r="F6" s="146"/>
      <c r="G6" s="146"/>
      <c r="H6" s="28"/>
    </row>
    <row r="7" spans="2:13" ht="15.75" customHeight="1" x14ac:dyDescent="0.15">
      <c r="B7" s="4"/>
      <c r="C7" s="5"/>
      <c r="D7" s="147" t="s">
        <v>48</v>
      </c>
      <c r="E7" s="147"/>
      <c r="F7" s="147"/>
      <c r="G7" s="147"/>
      <c r="H7" s="147"/>
    </row>
    <row r="8" spans="2:13" ht="24" customHeight="1" x14ac:dyDescent="0.15">
      <c r="B8" s="4" t="s">
        <v>9</v>
      </c>
      <c r="C8" s="5"/>
      <c r="D8" s="32" t="s">
        <v>35</v>
      </c>
      <c r="E8" s="142"/>
      <c r="F8" s="142"/>
      <c r="G8" s="142"/>
      <c r="H8" s="57"/>
    </row>
    <row r="9" spans="2:13" ht="6" customHeight="1" x14ac:dyDescent="0.15">
      <c r="B9" s="8"/>
      <c r="C9" s="9"/>
      <c r="D9" s="10"/>
      <c r="E9" s="6"/>
      <c r="F9" s="6"/>
      <c r="G9" s="6"/>
    </row>
    <row r="10" spans="2:13" ht="18" customHeight="1" thickBot="1" x14ac:dyDescent="0.2">
      <c r="B10" s="121" t="s">
        <v>16</v>
      </c>
      <c r="C10" s="121"/>
      <c r="D10" s="121"/>
      <c r="E10" s="14" t="s">
        <v>3</v>
      </c>
      <c r="F10" s="14" t="s">
        <v>21</v>
      </c>
      <c r="G10" s="122" t="s">
        <v>12</v>
      </c>
      <c r="H10" s="122"/>
      <c r="K10" s="1"/>
    </row>
    <row r="11" spans="2:13" ht="21.95" customHeight="1" x14ac:dyDescent="0.15">
      <c r="B11" s="125" t="s">
        <v>44</v>
      </c>
      <c r="C11" s="125"/>
      <c r="D11" s="126"/>
      <c r="E11" s="47"/>
      <c r="F11" s="38"/>
      <c r="G11" s="137">
        <f>+E11*F11</f>
        <v>0</v>
      </c>
      <c r="H11" s="138"/>
      <c r="J11" s="33"/>
      <c r="K11" s="1"/>
    </row>
    <row r="12" spans="2:13" ht="21.95" customHeight="1" x14ac:dyDescent="0.15">
      <c r="B12" s="125" t="s">
        <v>45</v>
      </c>
      <c r="C12" s="125"/>
      <c r="D12" s="126"/>
      <c r="E12" s="48"/>
      <c r="F12" s="39"/>
      <c r="G12" s="139">
        <f>+E12*F12</f>
        <v>0</v>
      </c>
      <c r="H12" s="140"/>
      <c r="J12" s="33"/>
      <c r="K12" s="3" t="s">
        <v>10</v>
      </c>
      <c r="M12" s="11"/>
    </row>
    <row r="13" spans="2:13" ht="21.95" customHeight="1" x14ac:dyDescent="0.15">
      <c r="B13" s="126" t="s">
        <v>46</v>
      </c>
      <c r="C13" s="131"/>
      <c r="D13" s="131"/>
      <c r="E13" s="48"/>
      <c r="F13" s="39"/>
      <c r="G13" s="103">
        <f t="shared" ref="G13:G31" si="0">+E13*F13</f>
        <v>0</v>
      </c>
      <c r="H13" s="104"/>
      <c r="J13" s="33"/>
      <c r="M13" s="11"/>
    </row>
    <row r="14" spans="2:13" ht="21.95" customHeight="1" x14ac:dyDescent="0.15">
      <c r="B14" s="141" t="s">
        <v>75</v>
      </c>
      <c r="C14" s="141"/>
      <c r="D14" s="35" t="s">
        <v>11</v>
      </c>
      <c r="E14" s="48"/>
      <c r="F14" s="40"/>
      <c r="G14" s="103">
        <f t="shared" si="0"/>
        <v>0</v>
      </c>
      <c r="H14" s="104"/>
      <c r="J14" s="33"/>
      <c r="K14" s="1"/>
    </row>
    <row r="15" spans="2:13" ht="21.95" customHeight="1" x14ac:dyDescent="0.15">
      <c r="B15" s="141"/>
      <c r="C15" s="141"/>
      <c r="D15" s="35" t="s">
        <v>1</v>
      </c>
      <c r="E15" s="48"/>
      <c r="F15" s="40"/>
      <c r="G15" s="103">
        <f t="shared" si="0"/>
        <v>0</v>
      </c>
      <c r="H15" s="104"/>
      <c r="J15" s="33"/>
      <c r="K15" s="1"/>
    </row>
    <row r="16" spans="2:13" ht="21.95" customHeight="1" x14ac:dyDescent="0.15">
      <c r="B16" s="125" t="s">
        <v>20</v>
      </c>
      <c r="C16" s="125"/>
      <c r="D16" s="126"/>
      <c r="E16" s="48"/>
      <c r="F16" s="40"/>
      <c r="G16" s="103">
        <f t="shared" si="0"/>
        <v>0</v>
      </c>
      <c r="H16" s="104"/>
      <c r="J16" s="33"/>
      <c r="K16" s="1"/>
    </row>
    <row r="17" spans="2:11" ht="21.95" customHeight="1" x14ac:dyDescent="0.15">
      <c r="B17" s="133" t="s">
        <v>70</v>
      </c>
      <c r="C17" s="134"/>
      <c r="D17" s="64" t="s">
        <v>71</v>
      </c>
      <c r="E17" s="48"/>
      <c r="F17" s="40"/>
      <c r="G17" s="103">
        <f t="shared" si="0"/>
        <v>0</v>
      </c>
      <c r="H17" s="104"/>
      <c r="J17" s="33"/>
      <c r="K17" s="1"/>
    </row>
    <row r="18" spans="2:11" ht="21.95" customHeight="1" x14ac:dyDescent="0.15">
      <c r="B18" s="135"/>
      <c r="C18" s="136"/>
      <c r="D18" s="65" t="s">
        <v>78</v>
      </c>
      <c r="E18" s="48"/>
      <c r="F18" s="40"/>
      <c r="G18" s="103">
        <f t="shared" ref="G18" si="1">+E18*F18</f>
        <v>0</v>
      </c>
      <c r="H18" s="104"/>
      <c r="J18" s="33"/>
      <c r="K18" s="1"/>
    </row>
    <row r="19" spans="2:11" ht="21.95" customHeight="1" x14ac:dyDescent="0.15">
      <c r="B19" s="116" t="s">
        <v>18</v>
      </c>
      <c r="C19" s="117"/>
      <c r="D19" s="64" t="s">
        <v>1</v>
      </c>
      <c r="E19" s="48"/>
      <c r="F19" s="40"/>
      <c r="G19" s="103">
        <f t="shared" si="0"/>
        <v>0</v>
      </c>
      <c r="H19" s="104"/>
      <c r="J19" s="33"/>
      <c r="K19" s="1"/>
    </row>
    <row r="20" spans="2:11" ht="21.95" customHeight="1" x14ac:dyDescent="0.15">
      <c r="B20" s="116" t="s">
        <v>19</v>
      </c>
      <c r="C20" s="117"/>
      <c r="D20" s="64" t="s">
        <v>72</v>
      </c>
      <c r="E20" s="48"/>
      <c r="F20" s="40"/>
      <c r="G20" s="103">
        <f t="shared" si="0"/>
        <v>0</v>
      </c>
      <c r="H20" s="104"/>
      <c r="J20" s="33"/>
      <c r="K20" s="1"/>
    </row>
    <row r="21" spans="2:11" ht="21.95" customHeight="1" x14ac:dyDescent="0.15">
      <c r="B21" s="133" t="s">
        <v>24</v>
      </c>
      <c r="C21" s="134"/>
      <c r="D21" s="35" t="s">
        <v>1</v>
      </c>
      <c r="E21" s="48"/>
      <c r="F21" s="40"/>
      <c r="G21" s="103">
        <f t="shared" si="0"/>
        <v>0</v>
      </c>
      <c r="H21" s="104"/>
      <c r="J21" s="33"/>
      <c r="K21" s="1"/>
    </row>
    <row r="22" spans="2:11" ht="21.95" customHeight="1" x14ac:dyDescent="0.15">
      <c r="B22" s="135"/>
      <c r="C22" s="136"/>
      <c r="D22" s="35" t="s">
        <v>13</v>
      </c>
      <c r="E22" s="48"/>
      <c r="F22" s="40"/>
      <c r="G22" s="103">
        <f t="shared" si="0"/>
        <v>0</v>
      </c>
      <c r="H22" s="104"/>
      <c r="J22" s="33"/>
      <c r="K22" s="1"/>
    </row>
    <row r="23" spans="2:11" ht="21.95" customHeight="1" x14ac:dyDescent="0.15">
      <c r="B23" s="126" t="s">
        <v>31</v>
      </c>
      <c r="C23" s="131"/>
      <c r="D23" s="132"/>
      <c r="E23" s="48"/>
      <c r="F23" s="40"/>
      <c r="G23" s="103">
        <f t="shared" si="0"/>
        <v>0</v>
      </c>
      <c r="H23" s="104"/>
      <c r="J23" s="33"/>
      <c r="K23" s="1"/>
    </row>
    <row r="24" spans="2:11" ht="21.95" customHeight="1" x14ac:dyDescent="0.15">
      <c r="B24" s="125" t="s">
        <v>0</v>
      </c>
      <c r="C24" s="125"/>
      <c r="D24" s="126"/>
      <c r="E24" s="48"/>
      <c r="F24" s="40"/>
      <c r="G24" s="103">
        <f t="shared" si="0"/>
        <v>0</v>
      </c>
      <c r="H24" s="104"/>
      <c r="J24" s="33"/>
      <c r="K24" s="1"/>
    </row>
    <row r="25" spans="2:11" ht="21.95" customHeight="1" x14ac:dyDescent="0.15">
      <c r="B25" s="116" t="s">
        <v>77</v>
      </c>
      <c r="C25" s="148"/>
      <c r="D25" s="35" t="s">
        <v>76</v>
      </c>
      <c r="E25" s="48"/>
      <c r="F25" s="40"/>
      <c r="G25" s="103">
        <f t="shared" si="0"/>
        <v>0</v>
      </c>
      <c r="H25" s="104"/>
      <c r="J25" s="33"/>
      <c r="K25" s="1"/>
    </row>
    <row r="26" spans="2:11" ht="21.95" customHeight="1" x14ac:dyDescent="0.15">
      <c r="B26" s="133" t="s">
        <v>34</v>
      </c>
      <c r="C26" s="154"/>
      <c r="D26" s="35" t="s">
        <v>32</v>
      </c>
      <c r="E26" s="48"/>
      <c r="F26" s="40"/>
      <c r="G26" s="103">
        <f t="shared" si="0"/>
        <v>0</v>
      </c>
      <c r="H26" s="104"/>
      <c r="J26" s="33"/>
    </row>
    <row r="27" spans="2:11" ht="21.95" customHeight="1" x14ac:dyDescent="0.15">
      <c r="B27" s="155"/>
      <c r="C27" s="156"/>
      <c r="D27" s="35" t="s">
        <v>33</v>
      </c>
      <c r="E27" s="48"/>
      <c r="F27" s="40"/>
      <c r="G27" s="103">
        <f t="shared" si="0"/>
        <v>0</v>
      </c>
      <c r="H27" s="104"/>
      <c r="J27" s="33"/>
    </row>
    <row r="28" spans="2:11" ht="21.95" customHeight="1" x14ac:dyDescent="0.15">
      <c r="B28" s="125" t="s">
        <v>14</v>
      </c>
      <c r="C28" s="125"/>
      <c r="D28" s="126"/>
      <c r="E28" s="48"/>
      <c r="F28" s="40"/>
      <c r="G28" s="103">
        <f t="shared" si="0"/>
        <v>0</v>
      </c>
      <c r="H28" s="104"/>
      <c r="J28" s="33"/>
    </row>
    <row r="29" spans="2:11" ht="21.95" customHeight="1" x14ac:dyDescent="0.15">
      <c r="B29" s="125" t="s">
        <v>25</v>
      </c>
      <c r="C29" s="125"/>
      <c r="D29" s="126"/>
      <c r="E29" s="49"/>
      <c r="F29" s="41"/>
      <c r="G29" s="103">
        <f t="shared" si="0"/>
        <v>0</v>
      </c>
      <c r="H29" s="104"/>
      <c r="J29" s="33"/>
    </row>
    <row r="30" spans="2:11" ht="18" customHeight="1" x14ac:dyDescent="0.15">
      <c r="B30" s="127" t="s">
        <v>29</v>
      </c>
      <c r="C30" s="128"/>
      <c r="D30" s="35" t="s">
        <v>27</v>
      </c>
      <c r="E30" s="49"/>
      <c r="F30" s="41"/>
      <c r="G30" s="103">
        <f t="shared" si="0"/>
        <v>0</v>
      </c>
      <c r="H30" s="104"/>
      <c r="J30" s="33"/>
    </row>
    <row r="31" spans="2:11" ht="18" customHeight="1" x14ac:dyDescent="0.15">
      <c r="B31" s="129"/>
      <c r="C31" s="130"/>
      <c r="D31" s="35" t="s">
        <v>28</v>
      </c>
      <c r="E31" s="49"/>
      <c r="F31" s="41"/>
      <c r="G31" s="93">
        <f t="shared" si="0"/>
        <v>0</v>
      </c>
      <c r="H31" s="94"/>
      <c r="J31" s="33"/>
    </row>
    <row r="32" spans="2:11" ht="24" customHeight="1" x14ac:dyDescent="0.15">
      <c r="B32" s="116" t="s">
        <v>73</v>
      </c>
      <c r="C32" s="117"/>
      <c r="D32" s="114" t="s">
        <v>67</v>
      </c>
      <c r="E32" s="72"/>
      <c r="F32" s="40"/>
      <c r="G32" s="103">
        <f>E32*F32</f>
        <v>0</v>
      </c>
      <c r="H32" s="104"/>
      <c r="J32" s="33"/>
    </row>
    <row r="33" spans="2:10" ht="24" customHeight="1" thickBot="1" x14ac:dyDescent="0.2">
      <c r="B33" s="112" t="s">
        <v>74</v>
      </c>
      <c r="C33" s="113"/>
      <c r="D33" s="115"/>
      <c r="E33" s="71"/>
      <c r="F33" s="73"/>
      <c r="G33" s="123">
        <f>E33*F33</f>
        <v>0</v>
      </c>
      <c r="H33" s="124"/>
      <c r="J33" s="33"/>
    </row>
    <row r="34" spans="2:10" ht="21.95" customHeight="1" thickTop="1" thickBot="1" x14ac:dyDescent="0.2">
      <c r="B34" s="83" t="s">
        <v>22</v>
      </c>
      <c r="C34" s="84"/>
      <c r="D34" s="84"/>
      <c r="E34" s="84"/>
      <c r="F34" s="21">
        <f>+SUM(F11:F33)</f>
        <v>0</v>
      </c>
      <c r="G34" s="85">
        <f>+SUM(G11:H33)</f>
        <v>0</v>
      </c>
      <c r="H34" s="86"/>
    </row>
    <row r="35" spans="2:10" ht="6" customHeight="1" x14ac:dyDescent="0.15">
      <c r="B35" s="118"/>
      <c r="C35" s="119"/>
      <c r="D35" s="119"/>
      <c r="E35" s="119"/>
      <c r="F35" s="120"/>
      <c r="G35" s="120"/>
      <c r="H35" s="120"/>
    </row>
    <row r="36" spans="2:10" ht="18" customHeight="1" thickBot="1" x14ac:dyDescent="0.2">
      <c r="B36" s="121" t="s">
        <v>15</v>
      </c>
      <c r="C36" s="121"/>
      <c r="D36" s="121"/>
      <c r="E36" s="14" t="s">
        <v>3</v>
      </c>
      <c r="F36" s="14" t="s">
        <v>21</v>
      </c>
      <c r="G36" s="122" t="s">
        <v>12</v>
      </c>
      <c r="H36" s="122"/>
    </row>
    <row r="37" spans="2:10" ht="26.25" customHeight="1" x14ac:dyDescent="0.15">
      <c r="B37" s="105" t="s">
        <v>17</v>
      </c>
      <c r="C37" s="105"/>
      <c r="D37" s="97"/>
      <c r="E37" s="60">
        <v>2500</v>
      </c>
      <c r="F37" s="38"/>
      <c r="G37" s="106">
        <f>E37*F37</f>
        <v>0</v>
      </c>
      <c r="H37" s="107"/>
    </row>
    <row r="38" spans="2:10" ht="21.75" customHeight="1" x14ac:dyDescent="0.15">
      <c r="B38" s="108" t="s">
        <v>49</v>
      </c>
      <c r="C38" s="109"/>
      <c r="D38" s="56" t="s">
        <v>50</v>
      </c>
      <c r="E38" s="58">
        <v>3000</v>
      </c>
      <c r="F38" s="39"/>
      <c r="G38" s="103">
        <f>E38*F38</f>
        <v>0</v>
      </c>
      <c r="H38" s="104"/>
    </row>
    <row r="39" spans="2:10" ht="21.75" customHeight="1" x14ac:dyDescent="0.15">
      <c r="B39" s="110"/>
      <c r="C39" s="111"/>
      <c r="D39" s="56" t="s">
        <v>61</v>
      </c>
      <c r="E39" s="58">
        <v>6000</v>
      </c>
      <c r="F39" s="39"/>
      <c r="G39" s="103">
        <f>E39*F39</f>
        <v>0</v>
      </c>
      <c r="H39" s="104"/>
    </row>
    <row r="40" spans="2:10" ht="29.25" customHeight="1" x14ac:dyDescent="0.15">
      <c r="B40" s="97" t="s">
        <v>30</v>
      </c>
      <c r="C40" s="98"/>
      <c r="D40" s="15" t="s">
        <v>59</v>
      </c>
      <c r="E40" s="59"/>
      <c r="F40" s="39"/>
      <c r="G40" s="101">
        <f>+E40*F40</f>
        <v>0</v>
      </c>
      <c r="H40" s="102"/>
    </row>
    <row r="41" spans="2:10" ht="29.25" customHeight="1" x14ac:dyDescent="0.15">
      <c r="B41" s="99"/>
      <c r="C41" s="100"/>
      <c r="D41" s="15" t="s">
        <v>60</v>
      </c>
      <c r="E41" s="50"/>
      <c r="F41" s="40"/>
      <c r="G41" s="103">
        <f>+E41*F41</f>
        <v>0</v>
      </c>
      <c r="H41" s="104"/>
    </row>
    <row r="42" spans="2:10" ht="15.75" customHeight="1" x14ac:dyDescent="0.15">
      <c r="B42" s="79" t="s">
        <v>47</v>
      </c>
      <c r="C42" s="80"/>
      <c r="D42" s="87"/>
      <c r="E42" s="89"/>
      <c r="F42" s="91"/>
      <c r="G42" s="93">
        <f>+E42*F42</f>
        <v>0</v>
      </c>
      <c r="H42" s="94"/>
    </row>
    <row r="43" spans="2:10" ht="15.75" customHeight="1" thickBot="1" x14ac:dyDescent="0.2">
      <c r="B43" s="81"/>
      <c r="C43" s="82"/>
      <c r="D43" s="88"/>
      <c r="E43" s="90"/>
      <c r="F43" s="92"/>
      <c r="G43" s="95"/>
      <c r="H43" s="96"/>
    </row>
    <row r="44" spans="2:10" ht="21.95" customHeight="1" thickTop="1" thickBot="1" x14ac:dyDescent="0.2">
      <c r="B44" s="83" t="s">
        <v>23</v>
      </c>
      <c r="C44" s="84"/>
      <c r="D44" s="84"/>
      <c r="E44" s="84"/>
      <c r="F44" s="21">
        <f>+SUM(F37:F43)</f>
        <v>0</v>
      </c>
      <c r="G44" s="85">
        <f>+SUM(G37:H43)</f>
        <v>0</v>
      </c>
      <c r="H44" s="86"/>
    </row>
    <row r="45" spans="2:10" ht="6" customHeight="1" thickBot="1" x14ac:dyDescent="0.2"/>
    <row r="46" spans="2:10" ht="21.95" customHeight="1" x14ac:dyDescent="0.15">
      <c r="E46" s="75" t="s">
        <v>42</v>
      </c>
      <c r="F46" s="20" t="s">
        <v>39</v>
      </c>
      <c r="G46" s="22">
        <f>+SUM(G34,G44)</f>
        <v>0</v>
      </c>
      <c r="H46" s="18" t="s">
        <v>37</v>
      </c>
    </row>
    <row r="47" spans="2:10" ht="21.95" customHeight="1" thickBot="1" x14ac:dyDescent="0.2">
      <c r="B47" s="16"/>
      <c r="C47" s="16"/>
      <c r="D47" s="16"/>
      <c r="E47" s="76"/>
      <c r="F47" s="17" t="s">
        <v>36</v>
      </c>
      <c r="G47" s="23">
        <f>+ROUNDDOWN(G46*10/110,0)</f>
        <v>0</v>
      </c>
      <c r="H47" s="19" t="s">
        <v>38</v>
      </c>
      <c r="I47" s="16"/>
    </row>
    <row r="48" spans="2:10" ht="9" customHeight="1" x14ac:dyDescent="0.15">
      <c r="B48" s="77"/>
      <c r="C48" s="78"/>
      <c r="D48" s="78"/>
      <c r="E48" s="34"/>
      <c r="F48" s="34"/>
      <c r="G48" s="34"/>
      <c r="H48" s="34"/>
      <c r="I48" s="34"/>
    </row>
    <row r="49" spans="2:9" ht="21.95" customHeight="1" x14ac:dyDescent="0.15">
      <c r="B49" s="149" t="s">
        <v>51</v>
      </c>
      <c r="C49" s="149"/>
      <c r="D49" s="149"/>
      <c r="E49" s="149"/>
      <c r="F49" s="149"/>
      <c r="G49" s="149"/>
      <c r="H49" s="149"/>
      <c r="I49" s="149"/>
    </row>
    <row r="50" spans="2:9" ht="24" customHeight="1" x14ac:dyDescent="0.15">
      <c r="B50" s="150" t="s">
        <v>52</v>
      </c>
      <c r="C50" s="151"/>
      <c r="D50" s="152" t="s">
        <v>55</v>
      </c>
      <c r="E50" s="152"/>
      <c r="F50" s="153"/>
      <c r="G50" s="61"/>
      <c r="H50" s="61"/>
      <c r="I50" s="62"/>
    </row>
    <row r="51" spans="2:9" ht="24" customHeight="1" x14ac:dyDescent="0.15">
      <c r="B51" s="150" t="s">
        <v>53</v>
      </c>
      <c r="C51" s="151"/>
      <c r="D51" s="152" t="s">
        <v>56</v>
      </c>
      <c r="E51" s="152"/>
      <c r="F51" s="153"/>
      <c r="G51" s="61"/>
      <c r="H51" s="61"/>
      <c r="I51" s="62"/>
    </row>
    <row r="52" spans="2:9" ht="6.75" customHeight="1" x14ac:dyDescent="0.15">
      <c r="B52" s="63"/>
      <c r="C52" s="63"/>
      <c r="D52" s="1"/>
      <c r="E52" s="1"/>
      <c r="F52" s="1"/>
      <c r="G52" s="61"/>
      <c r="H52" s="61"/>
      <c r="I52" s="62"/>
    </row>
    <row r="53" spans="2:9" x14ac:dyDescent="0.15">
      <c r="B53" s="77" t="s">
        <v>54</v>
      </c>
      <c r="C53" s="78"/>
      <c r="D53" s="78"/>
    </row>
  </sheetData>
  <sheetProtection formatCells="0"/>
  <mergeCells count="79">
    <mergeCell ref="B25:C25"/>
    <mergeCell ref="B24:D24"/>
    <mergeCell ref="B53:D53"/>
    <mergeCell ref="B49:I49"/>
    <mergeCell ref="B50:C50"/>
    <mergeCell ref="B51:C51"/>
    <mergeCell ref="D50:F50"/>
    <mergeCell ref="D51:F51"/>
    <mergeCell ref="G24:H24"/>
    <mergeCell ref="B34:E34"/>
    <mergeCell ref="G34:H34"/>
    <mergeCell ref="G25:H25"/>
    <mergeCell ref="B26:C27"/>
    <mergeCell ref="G26:H26"/>
    <mergeCell ref="G27:H27"/>
    <mergeCell ref="B28:D28"/>
    <mergeCell ref="E8:G8"/>
    <mergeCell ref="B2:H2"/>
    <mergeCell ref="B3:H3"/>
    <mergeCell ref="E4:G4"/>
    <mergeCell ref="E5:G5"/>
    <mergeCell ref="E6:G6"/>
    <mergeCell ref="D7:H7"/>
    <mergeCell ref="B16:D16"/>
    <mergeCell ref="G16:H16"/>
    <mergeCell ref="B10:D10"/>
    <mergeCell ref="G10:H10"/>
    <mergeCell ref="B11:D11"/>
    <mergeCell ref="G11:H11"/>
    <mergeCell ref="B12:D12"/>
    <mergeCell ref="G12:H12"/>
    <mergeCell ref="B13:D13"/>
    <mergeCell ref="G13:H13"/>
    <mergeCell ref="B14:C15"/>
    <mergeCell ref="G14:H14"/>
    <mergeCell ref="G15:H15"/>
    <mergeCell ref="B23:D23"/>
    <mergeCell ref="G23:H23"/>
    <mergeCell ref="G18:H18"/>
    <mergeCell ref="B17:C18"/>
    <mergeCell ref="B19:C19"/>
    <mergeCell ref="B20:C20"/>
    <mergeCell ref="G17:H17"/>
    <mergeCell ref="G19:H19"/>
    <mergeCell ref="G20:H20"/>
    <mergeCell ref="B21:C22"/>
    <mergeCell ref="G21:H21"/>
    <mergeCell ref="G22:H22"/>
    <mergeCell ref="G28:H28"/>
    <mergeCell ref="B29:D29"/>
    <mergeCell ref="G29:H29"/>
    <mergeCell ref="B30:C31"/>
    <mergeCell ref="G30:H30"/>
    <mergeCell ref="G31:H31"/>
    <mergeCell ref="B33:C33"/>
    <mergeCell ref="D32:D33"/>
    <mergeCell ref="B32:C32"/>
    <mergeCell ref="B35:H35"/>
    <mergeCell ref="B36:D36"/>
    <mergeCell ref="G36:H36"/>
    <mergeCell ref="G32:H32"/>
    <mergeCell ref="G33:H33"/>
    <mergeCell ref="B40:C41"/>
    <mergeCell ref="G40:H40"/>
    <mergeCell ref="G41:H41"/>
    <mergeCell ref="B37:D37"/>
    <mergeCell ref="G37:H37"/>
    <mergeCell ref="B38:C39"/>
    <mergeCell ref="G38:H38"/>
    <mergeCell ref="G39:H39"/>
    <mergeCell ref="E46:E47"/>
    <mergeCell ref="B48:D48"/>
    <mergeCell ref="B42:C43"/>
    <mergeCell ref="B44:E44"/>
    <mergeCell ref="G44:H44"/>
    <mergeCell ref="D42:D43"/>
    <mergeCell ref="E42:E43"/>
    <mergeCell ref="F42:F43"/>
    <mergeCell ref="G42:H43"/>
  </mergeCells>
  <phoneticPr fontId="20"/>
  <pageMargins left="0.59055118110236227" right="0.43307086614173229" top="0.39370078740157483" bottom="0.19685039370078741" header="0" footer="0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B5DF6-16FD-41D1-BB42-6B227F5D7347}">
  <sheetPr>
    <tabColor rgb="FF00B0F0"/>
  </sheetPr>
  <dimension ref="B1:M56"/>
  <sheetViews>
    <sheetView tabSelected="1" view="pageBreakPreview" topLeftCell="C3" zoomScale="80" zoomScaleNormal="100" zoomScaleSheetLayoutView="80" workbookViewId="0">
      <selection activeCell="J24" sqref="J24"/>
    </sheetView>
  </sheetViews>
  <sheetFormatPr defaultRowHeight="13.5" x14ac:dyDescent="0.15"/>
  <cols>
    <col min="1" max="1" width="0.75" style="3" customWidth="1"/>
    <col min="2" max="3" width="22.75" style="3" customWidth="1"/>
    <col min="4" max="4" width="17.625" style="2" customWidth="1"/>
    <col min="5" max="6" width="12.75" style="3" customWidth="1"/>
    <col min="7" max="7" width="21.375" style="3" customWidth="1"/>
    <col min="8" max="8" width="4.375" style="3" customWidth="1"/>
    <col min="9" max="9" width="1.125" style="3" customWidth="1"/>
    <col min="10" max="10" width="9" style="3"/>
    <col min="11" max="20" width="11.375" style="3" customWidth="1"/>
    <col min="21" max="16384" width="9" style="3"/>
  </cols>
  <sheetData>
    <row r="1" spans="2:13" ht="48.75" customHeight="1" x14ac:dyDescent="0.15">
      <c r="B1" s="171" t="s">
        <v>79</v>
      </c>
      <c r="C1" s="169" t="s">
        <v>80</v>
      </c>
      <c r="D1" s="170"/>
      <c r="E1" s="170"/>
      <c r="F1" s="170"/>
      <c r="G1" s="170"/>
      <c r="H1" s="170"/>
    </row>
    <row r="2" spans="2:13" ht="24.75" customHeight="1" x14ac:dyDescent="0.15">
      <c r="B2" s="171"/>
      <c r="C2" s="170"/>
      <c r="D2" s="170"/>
      <c r="E2" s="170"/>
      <c r="F2" s="170"/>
      <c r="G2" s="170"/>
      <c r="H2" s="170"/>
    </row>
    <row r="3" spans="2:13" ht="7.5" customHeight="1" x14ac:dyDescent="0.15">
      <c r="B3" s="24" t="s">
        <v>40</v>
      </c>
      <c r="C3" s="170"/>
      <c r="D3" s="170"/>
      <c r="E3" s="170"/>
      <c r="F3" s="170"/>
      <c r="G3" s="170"/>
      <c r="H3" s="170"/>
      <c r="I3" s="13"/>
    </row>
    <row r="4" spans="2:13" ht="36" customHeight="1" x14ac:dyDescent="0.15">
      <c r="B4" s="24"/>
      <c r="C4" s="25" t="s">
        <v>43</v>
      </c>
      <c r="D4" s="24"/>
      <c r="E4" s="26" t="s">
        <v>41</v>
      </c>
      <c r="G4" s="74"/>
      <c r="H4" s="74"/>
      <c r="I4" s="13"/>
    </row>
    <row r="5" spans="2:13" ht="24.75" customHeight="1" x14ac:dyDescent="0.15">
      <c r="B5" s="143" t="s">
        <v>26</v>
      </c>
      <c r="C5" s="143"/>
      <c r="D5" s="143"/>
      <c r="E5" s="143"/>
      <c r="F5" s="143"/>
      <c r="G5" s="143"/>
      <c r="H5" s="143"/>
    </row>
    <row r="6" spans="2:13" ht="18" customHeight="1" x14ac:dyDescent="0.15">
      <c r="B6" s="144" t="s">
        <v>4</v>
      </c>
      <c r="C6" s="144"/>
      <c r="D6" s="144"/>
      <c r="E6" s="144"/>
      <c r="F6" s="144"/>
      <c r="G6" s="144"/>
      <c r="H6" s="144"/>
    </row>
    <row r="7" spans="2:13" ht="24" customHeight="1" x14ac:dyDescent="0.15">
      <c r="B7" s="4" t="s">
        <v>8</v>
      </c>
      <c r="C7" s="5"/>
      <c r="D7" s="29" t="s">
        <v>2</v>
      </c>
      <c r="E7" s="161"/>
      <c r="F7" s="161"/>
      <c r="G7" s="161"/>
      <c r="H7" s="27"/>
    </row>
    <row r="8" spans="2:13" ht="24" customHeight="1" x14ac:dyDescent="0.15">
      <c r="B8" s="7" t="s">
        <v>7</v>
      </c>
      <c r="C8" s="5"/>
      <c r="D8" s="30" t="s">
        <v>5</v>
      </c>
      <c r="E8" s="162"/>
      <c r="F8" s="162"/>
      <c r="G8" s="162"/>
      <c r="H8" s="12"/>
    </row>
    <row r="9" spans="2:13" ht="24.75" customHeight="1" x14ac:dyDescent="0.15">
      <c r="B9" s="4" t="s">
        <v>9</v>
      </c>
      <c r="C9" s="5"/>
      <c r="D9" s="31" t="s">
        <v>6</v>
      </c>
      <c r="E9" s="163"/>
      <c r="F9" s="163"/>
      <c r="G9" s="163"/>
      <c r="H9" s="28"/>
    </row>
    <row r="10" spans="2:13" ht="24.75" customHeight="1" x14ac:dyDescent="0.15">
      <c r="B10" s="4"/>
      <c r="C10" s="5"/>
      <c r="D10" s="164" t="s">
        <v>48</v>
      </c>
      <c r="E10" s="164"/>
      <c r="F10" s="164"/>
      <c r="G10" s="164"/>
      <c r="H10" s="164"/>
    </row>
    <row r="11" spans="2:13" ht="24" customHeight="1" x14ac:dyDescent="0.15">
      <c r="B11" s="4" t="s">
        <v>9</v>
      </c>
      <c r="C11" s="5"/>
      <c r="D11" s="32" t="s">
        <v>35</v>
      </c>
      <c r="E11" s="158"/>
      <c r="F11" s="158"/>
      <c r="G11" s="158"/>
      <c r="H11" s="57"/>
    </row>
    <row r="12" spans="2:13" ht="6" customHeight="1" x14ac:dyDescent="0.15">
      <c r="B12" s="8"/>
      <c r="C12" s="9"/>
      <c r="D12" s="10"/>
      <c r="E12" s="6"/>
      <c r="F12" s="6"/>
      <c r="G12" s="6"/>
    </row>
    <row r="13" spans="2:13" ht="18" customHeight="1" thickBot="1" x14ac:dyDescent="0.2">
      <c r="B13" s="121" t="s">
        <v>16</v>
      </c>
      <c r="C13" s="121"/>
      <c r="D13" s="121"/>
      <c r="E13" s="14" t="s">
        <v>3</v>
      </c>
      <c r="F13" s="14" t="s">
        <v>21</v>
      </c>
      <c r="G13" s="122" t="s">
        <v>12</v>
      </c>
      <c r="H13" s="122"/>
      <c r="K13" s="1"/>
    </row>
    <row r="14" spans="2:13" ht="21.95" customHeight="1" x14ac:dyDescent="0.15">
      <c r="B14" s="125" t="s">
        <v>44</v>
      </c>
      <c r="C14" s="125"/>
      <c r="D14" s="126"/>
      <c r="E14" s="51"/>
      <c r="F14" s="42"/>
      <c r="G14" s="179" t="s">
        <v>82</v>
      </c>
      <c r="H14" s="180"/>
      <c r="J14" s="33"/>
      <c r="K14" s="1"/>
    </row>
    <row r="15" spans="2:13" ht="21.95" customHeight="1" x14ac:dyDescent="0.15">
      <c r="B15" s="125" t="s">
        <v>45</v>
      </c>
      <c r="C15" s="125"/>
      <c r="D15" s="126"/>
      <c r="E15" s="52"/>
      <c r="F15" s="43"/>
      <c r="G15" s="181"/>
      <c r="H15" s="182"/>
      <c r="J15" s="33"/>
      <c r="K15" s="3" t="s">
        <v>10</v>
      </c>
      <c r="L15" s="29"/>
      <c r="M15" s="11"/>
    </row>
    <row r="16" spans="2:13" ht="21.95" customHeight="1" x14ac:dyDescent="0.15">
      <c r="B16" s="126" t="s">
        <v>46</v>
      </c>
      <c r="C16" s="131"/>
      <c r="D16" s="131"/>
      <c r="E16" s="52"/>
      <c r="F16" s="43"/>
      <c r="G16" s="181"/>
      <c r="H16" s="182"/>
      <c r="J16" s="33"/>
    </row>
    <row r="17" spans="2:11" ht="21.95" customHeight="1" x14ac:dyDescent="0.15">
      <c r="B17" s="141" t="s">
        <v>69</v>
      </c>
      <c r="C17" s="141"/>
      <c r="D17" s="36" t="s">
        <v>11</v>
      </c>
      <c r="E17" s="52"/>
      <c r="F17" s="44"/>
      <c r="G17" s="183"/>
      <c r="H17" s="184"/>
      <c r="J17" s="33"/>
      <c r="K17" s="1"/>
    </row>
    <row r="18" spans="2:11" ht="21.95" customHeight="1" x14ac:dyDescent="0.15">
      <c r="B18" s="141"/>
      <c r="C18" s="141"/>
      <c r="D18" s="37" t="s">
        <v>1</v>
      </c>
      <c r="E18" s="52"/>
      <c r="F18" s="44"/>
      <c r="G18" s="185">
        <f t="shared" ref="G16:G34" si="0">+E18*F18</f>
        <v>0</v>
      </c>
      <c r="H18" s="186"/>
      <c r="J18" s="33"/>
      <c r="K18" s="1"/>
    </row>
    <row r="19" spans="2:11" ht="21.95" customHeight="1" x14ac:dyDescent="0.15">
      <c r="B19" s="125" t="s">
        <v>20</v>
      </c>
      <c r="C19" s="125"/>
      <c r="D19" s="126"/>
      <c r="E19" s="52"/>
      <c r="F19" s="44"/>
      <c r="G19" s="187" t="s">
        <v>81</v>
      </c>
      <c r="H19" s="188"/>
      <c r="J19" s="33"/>
      <c r="K19" s="1"/>
    </row>
    <row r="20" spans="2:11" ht="21.95" customHeight="1" x14ac:dyDescent="0.15">
      <c r="B20" s="133" t="s">
        <v>68</v>
      </c>
      <c r="C20" s="159"/>
      <c r="D20" s="64" t="s">
        <v>62</v>
      </c>
      <c r="E20" s="52"/>
      <c r="F20" s="44"/>
      <c r="G20" s="181"/>
      <c r="H20" s="182"/>
      <c r="J20" s="33"/>
      <c r="K20" s="1"/>
    </row>
    <row r="21" spans="2:11" ht="21.95" customHeight="1" x14ac:dyDescent="0.15">
      <c r="B21" s="135"/>
      <c r="C21" s="160"/>
      <c r="D21" s="65" t="s">
        <v>63</v>
      </c>
      <c r="E21" s="52"/>
      <c r="F21" s="44"/>
      <c r="G21" s="181"/>
      <c r="H21" s="182"/>
      <c r="J21" s="33"/>
      <c r="K21" s="1"/>
    </row>
    <row r="22" spans="2:11" ht="21.95" customHeight="1" x14ac:dyDescent="0.15">
      <c r="B22" s="116" t="s">
        <v>18</v>
      </c>
      <c r="C22" s="117"/>
      <c r="D22" s="64" t="s">
        <v>1</v>
      </c>
      <c r="E22" s="52"/>
      <c r="F22" s="44"/>
      <c r="G22" s="183"/>
      <c r="H22" s="184"/>
      <c r="J22" s="33"/>
      <c r="K22" s="1"/>
    </row>
    <row r="23" spans="2:11" ht="21.95" customHeight="1" x14ac:dyDescent="0.15">
      <c r="B23" s="116" t="s">
        <v>19</v>
      </c>
      <c r="C23" s="117"/>
      <c r="D23" s="64" t="s">
        <v>1</v>
      </c>
      <c r="E23" s="52"/>
      <c r="F23" s="44"/>
      <c r="G23" s="103">
        <f t="shared" si="0"/>
        <v>0</v>
      </c>
      <c r="H23" s="104"/>
      <c r="J23" s="33"/>
      <c r="K23" s="1"/>
    </row>
    <row r="24" spans="2:11" ht="21.95" customHeight="1" x14ac:dyDescent="0.15">
      <c r="B24" s="127" t="s">
        <v>24</v>
      </c>
      <c r="C24" s="128"/>
      <c r="D24" s="35" t="s">
        <v>1</v>
      </c>
      <c r="E24" s="52"/>
      <c r="F24" s="44"/>
      <c r="G24" s="103">
        <f t="shared" si="0"/>
        <v>0</v>
      </c>
      <c r="H24" s="104"/>
      <c r="J24" s="33"/>
      <c r="K24" s="1"/>
    </row>
    <row r="25" spans="2:11" ht="21.95" customHeight="1" x14ac:dyDescent="0.15">
      <c r="B25" s="129"/>
      <c r="C25" s="130"/>
      <c r="D25" s="35" t="s">
        <v>13</v>
      </c>
      <c r="E25" s="52"/>
      <c r="F25" s="44"/>
      <c r="G25" s="103">
        <f t="shared" si="0"/>
        <v>0</v>
      </c>
      <c r="H25" s="104"/>
      <c r="J25" s="33"/>
      <c r="K25" s="1"/>
    </row>
    <row r="26" spans="2:11" ht="21.95" customHeight="1" x14ac:dyDescent="0.15">
      <c r="B26" s="126" t="s">
        <v>31</v>
      </c>
      <c r="C26" s="131"/>
      <c r="D26" s="157"/>
      <c r="E26" s="52"/>
      <c r="F26" s="44"/>
      <c r="G26" s="103">
        <f t="shared" si="0"/>
        <v>0</v>
      </c>
      <c r="H26" s="104"/>
      <c r="J26" s="33"/>
      <c r="K26" s="1"/>
    </row>
    <row r="27" spans="2:11" ht="21.95" customHeight="1" x14ac:dyDescent="0.15">
      <c r="B27" s="126" t="s">
        <v>0</v>
      </c>
      <c r="C27" s="131"/>
      <c r="D27" s="157"/>
      <c r="E27" s="52"/>
      <c r="F27" s="44"/>
      <c r="G27" s="103">
        <f t="shared" si="0"/>
        <v>0</v>
      </c>
      <c r="H27" s="104"/>
      <c r="J27" s="33"/>
      <c r="K27" s="1"/>
    </row>
    <row r="28" spans="2:11" ht="22.5" customHeight="1" x14ac:dyDescent="0.15">
      <c r="B28" s="116" t="s">
        <v>65</v>
      </c>
      <c r="C28" s="148"/>
      <c r="D28" s="35" t="s">
        <v>64</v>
      </c>
      <c r="E28" s="52"/>
      <c r="F28" s="44"/>
      <c r="G28" s="103">
        <f t="shared" si="0"/>
        <v>0</v>
      </c>
      <c r="H28" s="104"/>
      <c r="J28" s="33"/>
      <c r="K28" s="1"/>
    </row>
    <row r="29" spans="2:11" ht="21.95" customHeight="1" x14ac:dyDescent="0.15">
      <c r="B29" s="133" t="s">
        <v>34</v>
      </c>
      <c r="C29" s="154"/>
      <c r="D29" s="35" t="s">
        <v>32</v>
      </c>
      <c r="E29" s="52"/>
      <c r="F29" s="44"/>
      <c r="G29" s="103">
        <f t="shared" si="0"/>
        <v>0</v>
      </c>
      <c r="H29" s="104"/>
      <c r="J29" s="33"/>
    </row>
    <row r="30" spans="2:11" ht="21.95" customHeight="1" x14ac:dyDescent="0.15">
      <c r="B30" s="155"/>
      <c r="C30" s="156"/>
      <c r="D30" s="35" t="s">
        <v>33</v>
      </c>
      <c r="E30" s="52"/>
      <c r="F30" s="44"/>
      <c r="G30" s="103">
        <f t="shared" si="0"/>
        <v>0</v>
      </c>
      <c r="H30" s="104"/>
      <c r="J30" s="33"/>
    </row>
    <row r="31" spans="2:11" ht="21.95" customHeight="1" x14ac:dyDescent="0.15">
      <c r="B31" s="125" t="s">
        <v>14</v>
      </c>
      <c r="C31" s="131"/>
      <c r="D31" s="157"/>
      <c r="E31" s="52"/>
      <c r="F31" s="44"/>
      <c r="G31" s="103">
        <f t="shared" si="0"/>
        <v>0</v>
      </c>
      <c r="H31" s="104"/>
      <c r="J31" s="33"/>
    </row>
    <row r="32" spans="2:11" ht="21.95" customHeight="1" x14ac:dyDescent="0.15">
      <c r="B32" s="125" t="s">
        <v>25</v>
      </c>
      <c r="C32" s="131"/>
      <c r="D32" s="157"/>
      <c r="E32" s="53"/>
      <c r="F32" s="45"/>
      <c r="G32" s="103">
        <f t="shared" si="0"/>
        <v>0</v>
      </c>
      <c r="H32" s="104"/>
      <c r="J32" s="33"/>
    </row>
    <row r="33" spans="2:10" ht="21.95" customHeight="1" x14ac:dyDescent="0.15">
      <c r="B33" s="127" t="s">
        <v>29</v>
      </c>
      <c r="C33" s="128"/>
      <c r="D33" s="35" t="s">
        <v>27</v>
      </c>
      <c r="E33" s="53"/>
      <c r="F33" s="45"/>
      <c r="G33" s="103">
        <f t="shared" si="0"/>
        <v>0</v>
      </c>
      <c r="H33" s="104"/>
      <c r="J33" s="33"/>
    </row>
    <row r="34" spans="2:10" ht="21.95" customHeight="1" x14ac:dyDescent="0.15">
      <c r="B34" s="129"/>
      <c r="C34" s="130"/>
      <c r="D34" s="35" t="s">
        <v>28</v>
      </c>
      <c r="E34" s="53"/>
      <c r="F34" s="45"/>
      <c r="G34" s="93">
        <f t="shared" si="0"/>
        <v>0</v>
      </c>
      <c r="H34" s="94"/>
      <c r="J34" s="33"/>
    </row>
    <row r="35" spans="2:10" ht="21.95" customHeight="1" x14ac:dyDescent="0.15">
      <c r="B35" s="116" t="s">
        <v>68</v>
      </c>
      <c r="C35" s="117"/>
      <c r="D35" s="114" t="s">
        <v>67</v>
      </c>
      <c r="E35" s="52"/>
      <c r="F35" s="44"/>
      <c r="G35" s="165"/>
      <c r="H35" s="166"/>
      <c r="J35" s="33"/>
    </row>
    <row r="36" spans="2:10" ht="21.95" customHeight="1" thickBot="1" x14ac:dyDescent="0.2">
      <c r="B36" s="112" t="s">
        <v>19</v>
      </c>
      <c r="C36" s="113"/>
      <c r="D36" s="115"/>
      <c r="E36" s="66"/>
      <c r="F36" s="46"/>
      <c r="G36" s="167"/>
      <c r="H36" s="168"/>
      <c r="J36" s="33"/>
    </row>
    <row r="37" spans="2:10" ht="21.95" customHeight="1" thickTop="1" thickBot="1" x14ac:dyDescent="0.2">
      <c r="B37" s="83" t="s">
        <v>22</v>
      </c>
      <c r="C37" s="84"/>
      <c r="D37" s="84"/>
      <c r="E37" s="84"/>
      <c r="F37" s="21">
        <f>+SUM(F14:F34)</f>
        <v>0</v>
      </c>
      <c r="G37" s="85">
        <f>+SUM(G14:H36)</f>
        <v>0</v>
      </c>
      <c r="H37" s="86"/>
    </row>
    <row r="38" spans="2:10" ht="6" customHeight="1" x14ac:dyDescent="0.15">
      <c r="B38" s="118"/>
      <c r="C38" s="119"/>
      <c r="D38" s="119"/>
      <c r="E38" s="119"/>
      <c r="F38" s="120"/>
      <c r="G38" s="120"/>
      <c r="H38" s="120"/>
    </row>
    <row r="39" spans="2:10" ht="18" customHeight="1" x14ac:dyDescent="0.15">
      <c r="B39" s="121" t="s">
        <v>15</v>
      </c>
      <c r="C39" s="121"/>
      <c r="D39" s="121"/>
      <c r="E39" s="55" t="s">
        <v>3</v>
      </c>
      <c r="F39" s="55" t="s">
        <v>21</v>
      </c>
      <c r="G39" s="121" t="s">
        <v>12</v>
      </c>
      <c r="H39" s="121"/>
    </row>
    <row r="40" spans="2:10" ht="30" customHeight="1" x14ac:dyDescent="0.15">
      <c r="B40" s="105" t="s">
        <v>17</v>
      </c>
      <c r="C40" s="105"/>
      <c r="D40" s="97"/>
      <c r="E40" s="69">
        <v>2500</v>
      </c>
      <c r="F40" s="70"/>
      <c r="G40" s="93">
        <f>+E40*F40</f>
        <v>0</v>
      </c>
      <c r="H40" s="94"/>
    </row>
    <row r="41" spans="2:10" ht="24.75" customHeight="1" x14ac:dyDescent="0.15">
      <c r="B41" s="108" t="s">
        <v>49</v>
      </c>
      <c r="C41" s="109"/>
      <c r="D41" s="56" t="s">
        <v>50</v>
      </c>
      <c r="E41" s="68">
        <v>3000</v>
      </c>
      <c r="F41" s="44"/>
      <c r="G41" s="103">
        <f>E41*F41</f>
        <v>0</v>
      </c>
      <c r="H41" s="104"/>
    </row>
    <row r="42" spans="2:10" ht="24.75" customHeight="1" x14ac:dyDescent="0.15">
      <c r="B42" s="110"/>
      <c r="C42" s="111"/>
      <c r="D42" s="56" t="s">
        <v>61</v>
      </c>
      <c r="E42" s="68">
        <v>6000</v>
      </c>
      <c r="F42" s="44"/>
      <c r="G42" s="165"/>
      <c r="H42" s="166"/>
    </row>
    <row r="43" spans="2:10" ht="24.75" customHeight="1" x14ac:dyDescent="0.15">
      <c r="B43" s="97" t="s">
        <v>30</v>
      </c>
      <c r="C43" s="98"/>
      <c r="D43" s="15" t="s">
        <v>57</v>
      </c>
      <c r="E43" s="67"/>
      <c r="F43" s="43"/>
      <c r="G43" s="101">
        <f>+E43*F43</f>
        <v>0</v>
      </c>
      <c r="H43" s="102"/>
    </row>
    <row r="44" spans="2:10" ht="24.75" customHeight="1" x14ac:dyDescent="0.15">
      <c r="B44" s="99"/>
      <c r="C44" s="100"/>
      <c r="D44" s="15" t="s">
        <v>58</v>
      </c>
      <c r="E44" s="54"/>
      <c r="F44" s="44"/>
      <c r="G44" s="103">
        <f>+E44*F44</f>
        <v>0</v>
      </c>
      <c r="H44" s="104"/>
    </row>
    <row r="45" spans="2:10" ht="27" customHeight="1" x14ac:dyDescent="0.15">
      <c r="B45" s="79" t="s">
        <v>66</v>
      </c>
      <c r="C45" s="80"/>
      <c r="D45" s="87"/>
      <c r="E45" s="173"/>
      <c r="F45" s="175"/>
      <c r="G45" s="177">
        <f t="shared" ref="G45" si="1">+E45*F45</f>
        <v>0</v>
      </c>
      <c r="H45" s="178"/>
    </row>
    <row r="46" spans="2:10" ht="3" customHeight="1" thickBot="1" x14ac:dyDescent="0.2">
      <c r="B46" s="81"/>
      <c r="C46" s="82"/>
      <c r="D46" s="172"/>
      <c r="E46" s="174"/>
      <c r="F46" s="176"/>
      <c r="G46" s="167"/>
      <c r="H46" s="168"/>
    </row>
    <row r="47" spans="2:10" ht="21.95" customHeight="1" thickTop="1" thickBot="1" x14ac:dyDescent="0.2">
      <c r="B47" s="83" t="s">
        <v>23</v>
      </c>
      <c r="C47" s="84"/>
      <c r="D47" s="84"/>
      <c r="E47" s="84"/>
      <c r="F47" s="21">
        <f>+SUM(F43:F46)</f>
        <v>0</v>
      </c>
      <c r="G47" s="85">
        <f>+SUM(G43:H46)</f>
        <v>0</v>
      </c>
      <c r="H47" s="86"/>
    </row>
    <row r="48" spans="2:10" ht="6" customHeight="1" thickBot="1" x14ac:dyDescent="0.2"/>
    <row r="49" spans="2:9" ht="21.95" customHeight="1" x14ac:dyDescent="0.15">
      <c r="E49" s="75" t="s">
        <v>42</v>
      </c>
      <c r="F49" s="20" t="s">
        <v>39</v>
      </c>
      <c r="G49" s="22">
        <f>+SUM(G37,G47)</f>
        <v>0</v>
      </c>
      <c r="H49" s="18" t="s">
        <v>37</v>
      </c>
    </row>
    <row r="50" spans="2:9" ht="21.95" customHeight="1" thickBot="1" x14ac:dyDescent="0.2">
      <c r="B50" s="16"/>
      <c r="C50" s="16"/>
      <c r="D50" s="16"/>
      <c r="E50" s="76"/>
      <c r="F50" s="17" t="s">
        <v>36</v>
      </c>
      <c r="G50" s="23">
        <f>+ROUNDDOWN(G49*10/110,0)</f>
        <v>0</v>
      </c>
      <c r="H50" s="19" t="s">
        <v>38</v>
      </c>
      <c r="I50" s="16"/>
    </row>
    <row r="51" spans="2:9" ht="15" customHeight="1" x14ac:dyDescent="0.15">
      <c r="B51" s="77"/>
      <c r="C51" s="78"/>
      <c r="D51" s="78"/>
      <c r="E51" s="34"/>
      <c r="F51" s="34"/>
      <c r="G51" s="34"/>
      <c r="H51" s="34"/>
      <c r="I51" s="34"/>
    </row>
    <row r="52" spans="2:9" ht="21.95" customHeight="1" x14ac:dyDescent="0.15">
      <c r="B52" s="149" t="s">
        <v>51</v>
      </c>
      <c r="C52" s="149"/>
      <c r="D52" s="149"/>
      <c r="E52" s="149"/>
      <c r="F52" s="149"/>
      <c r="G52" s="149"/>
      <c r="H52" s="149"/>
      <c r="I52" s="149"/>
    </row>
    <row r="53" spans="2:9" ht="21.95" customHeight="1" x14ac:dyDescent="0.15">
      <c r="B53" s="150" t="s">
        <v>52</v>
      </c>
      <c r="C53" s="151"/>
      <c r="D53" s="152" t="s">
        <v>55</v>
      </c>
      <c r="E53" s="152"/>
      <c r="F53" s="153"/>
      <c r="G53" s="61"/>
      <c r="H53" s="61"/>
      <c r="I53" s="62"/>
    </row>
    <row r="54" spans="2:9" ht="19.5" customHeight="1" x14ac:dyDescent="0.15">
      <c r="B54" s="150" t="s">
        <v>53</v>
      </c>
      <c r="C54" s="151"/>
      <c r="D54" s="152" t="s">
        <v>56</v>
      </c>
      <c r="E54" s="152"/>
      <c r="F54" s="153"/>
      <c r="G54" s="61"/>
      <c r="H54" s="61"/>
      <c r="I54" s="62"/>
    </row>
    <row r="55" spans="2:9" ht="9" customHeight="1" x14ac:dyDescent="0.15">
      <c r="B55" s="63"/>
      <c r="C55" s="63"/>
      <c r="D55" s="1"/>
      <c r="E55" s="1"/>
      <c r="F55" s="1"/>
      <c r="G55" s="61"/>
      <c r="H55" s="61"/>
      <c r="I55" s="62"/>
    </row>
    <row r="56" spans="2:9" x14ac:dyDescent="0.15">
      <c r="B56" s="77" t="s">
        <v>54</v>
      </c>
      <c r="C56" s="78"/>
      <c r="D56" s="78"/>
    </row>
  </sheetData>
  <sheetProtection formatCells="0"/>
  <mergeCells count="75">
    <mergeCell ref="C1:H3"/>
    <mergeCell ref="B1:B2"/>
    <mergeCell ref="B56:D56"/>
    <mergeCell ref="B52:I52"/>
    <mergeCell ref="B53:C53"/>
    <mergeCell ref="D53:F53"/>
    <mergeCell ref="B54:C54"/>
    <mergeCell ref="D54:F54"/>
    <mergeCell ref="G47:H47"/>
    <mergeCell ref="D45:D46"/>
    <mergeCell ref="E45:E46"/>
    <mergeCell ref="F45:F46"/>
    <mergeCell ref="G45:H46"/>
    <mergeCell ref="B35:C35"/>
    <mergeCell ref="B36:C36"/>
    <mergeCell ref="D35:D36"/>
    <mergeCell ref="E49:E50"/>
    <mergeCell ref="B51:D51"/>
    <mergeCell ref="B45:C46"/>
    <mergeCell ref="B47:E47"/>
    <mergeCell ref="B38:H38"/>
    <mergeCell ref="B39:D39"/>
    <mergeCell ref="G39:H39"/>
    <mergeCell ref="B43:C44"/>
    <mergeCell ref="G43:H43"/>
    <mergeCell ref="G44:H44"/>
    <mergeCell ref="B40:D40"/>
    <mergeCell ref="G40:H40"/>
    <mergeCell ref="B41:C42"/>
    <mergeCell ref="G41:H41"/>
    <mergeCell ref="G42:H42"/>
    <mergeCell ref="B37:E37"/>
    <mergeCell ref="G37:H37"/>
    <mergeCell ref="G28:H28"/>
    <mergeCell ref="B29:C30"/>
    <mergeCell ref="G29:H29"/>
    <mergeCell ref="G30:H30"/>
    <mergeCell ref="B31:D31"/>
    <mergeCell ref="G31:H31"/>
    <mergeCell ref="B32:D32"/>
    <mergeCell ref="G32:H32"/>
    <mergeCell ref="B33:C34"/>
    <mergeCell ref="G33:H33"/>
    <mergeCell ref="G34:H34"/>
    <mergeCell ref="G35:H35"/>
    <mergeCell ref="G36:H36"/>
    <mergeCell ref="B28:C28"/>
    <mergeCell ref="D10:H10"/>
    <mergeCell ref="B19:D19"/>
    <mergeCell ref="B13:D13"/>
    <mergeCell ref="G13:H13"/>
    <mergeCell ref="B14:D14"/>
    <mergeCell ref="B15:D15"/>
    <mergeCell ref="B16:D16"/>
    <mergeCell ref="B17:C18"/>
    <mergeCell ref="G18:H18"/>
    <mergeCell ref="G19:H22"/>
    <mergeCell ref="B5:H5"/>
    <mergeCell ref="B6:H6"/>
    <mergeCell ref="E7:G7"/>
    <mergeCell ref="E8:G8"/>
    <mergeCell ref="E9:G9"/>
    <mergeCell ref="B27:D27"/>
    <mergeCell ref="E11:G11"/>
    <mergeCell ref="G27:H27"/>
    <mergeCell ref="G23:H23"/>
    <mergeCell ref="B24:C25"/>
    <mergeCell ref="G24:H24"/>
    <mergeCell ref="G25:H25"/>
    <mergeCell ref="B26:D26"/>
    <mergeCell ref="G26:H26"/>
    <mergeCell ref="B20:C21"/>
    <mergeCell ref="B22:C22"/>
    <mergeCell ref="B23:C23"/>
    <mergeCell ref="G14:H17"/>
  </mergeCells>
  <phoneticPr fontId="20"/>
  <pageMargins left="0.59055118110236227" right="0.43307086614173229" top="0.39370078740157483" bottom="0.39370078740157483" header="0" footer="0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広域外</vt:lpstr>
      <vt:lpstr>広域外 (R7)記入例 </vt:lpstr>
      <vt:lpstr>広域外!Print_Area</vt:lpstr>
      <vt:lpstr>'広域外 (R7)記入例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ひたちなか市役所</dc:creator>
  <cp:lastModifiedBy>飛田　由美子</cp:lastModifiedBy>
  <cp:lastPrinted>2025-04-22T02:26:52Z</cp:lastPrinted>
  <dcterms:created xsi:type="dcterms:W3CDTF">2013-03-13T09:53:59Z</dcterms:created>
  <dcterms:modified xsi:type="dcterms:W3CDTF">2025-04-22T02:48:40Z</dcterms:modified>
</cp:coreProperties>
</file>